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hisWorkbook" defaultThemeVersion="124226"/>
  <bookViews>
    <workbookView xWindow="-120" yWindow="-120" windowWidth="25440" windowHeight="15390" tabRatio="875"/>
  </bookViews>
  <sheets>
    <sheet name="表紙" sheetId="12" r:id="rId1"/>
    <sheet name="種目別内訳" sheetId="2" r:id="rId2"/>
    <sheet name="科目別内訳Ⅰ" sheetId="9" r:id="rId3"/>
    <sheet name="細目別内訳（1）直接" sheetId="10" r:id="rId4"/>
    <sheet name="細目別内訳（2）防水" sheetId="51" r:id="rId5"/>
    <sheet name="細目別内訳（3）ﾀｲﾙ" sheetId="52" r:id="rId6"/>
    <sheet name="細目別内訳（4）木" sheetId="61" r:id="rId7"/>
    <sheet name="細目別内訳（5）屋根" sheetId="63" r:id="rId8"/>
    <sheet name="細目別内訳（6）金属" sheetId="62" r:id="rId9"/>
    <sheet name="細目別内訳（7）左官" sheetId="64" r:id="rId10"/>
    <sheet name="細目別内訳（8）木建" sheetId="83" r:id="rId11"/>
    <sheet name="細目別内訳（9）鋼建" sheetId="54" r:id="rId12"/>
    <sheet name="細目別内訳（10）ｶﾞﾗｽ" sheetId="58" r:id="rId13"/>
    <sheet name="細目別内訳（11）塗装" sheetId="59" r:id="rId14"/>
    <sheet name="細目別内訳（12）内外装" sheetId="56" r:id="rId15"/>
    <sheet name="細目別内訳（13）家具" sheetId="65" r:id="rId16"/>
    <sheet name="細目別内訳　(14)展示" sheetId="80" r:id="rId17"/>
    <sheet name="細目別内訳（15）サイン" sheetId="84" r:id="rId18"/>
    <sheet name="細目別内訳（16）昇降" sheetId="81" r:id="rId19"/>
    <sheet name="細目別内訳（17）雑" sheetId="57" r:id="rId20"/>
    <sheet name="細目別内訳（18）撤去" sheetId="66" r:id="rId21"/>
    <sheet name="科目別内訳 ＩＩ " sheetId="67" r:id="rId22"/>
    <sheet name="細目別内訳II（1）直接" sheetId="68" r:id="rId23"/>
    <sheet name="細目別内訳II（2）躯体" sheetId="69" r:id="rId24"/>
    <sheet name="細目別内訳II（3）木" sheetId="70" r:id="rId25"/>
    <sheet name="細目別内訳II（4）屋根" sheetId="71" r:id="rId26"/>
    <sheet name="細目別内訳II（5）左官" sheetId="72" r:id="rId27"/>
    <sheet name="細目別内訳II（6）ｱﾙﾐ" sheetId="75" r:id="rId28"/>
    <sheet name="細目別内訳II（7）ｶﾞﾗｽ" sheetId="73" r:id="rId29"/>
    <sheet name="細目別内訳II（8）塗装" sheetId="74" r:id="rId30"/>
    <sheet name="細目別内訳II（9）内装" sheetId="76" r:id="rId31"/>
    <sheet name="細目別内訳II（10）家具" sheetId="77" r:id="rId32"/>
    <sheet name="細目別内訳II（11）雑" sheetId="78" r:id="rId33"/>
    <sheet name="細目別内訳II（12）撤去" sheetId="79" r:id="rId34"/>
    <sheet name="科目別内訳 (共)" sheetId="18" r:id="rId35"/>
    <sheet name="細目別内訳 (共)" sheetId="40" r:id="rId36"/>
  </sheets>
  <externalReferences>
    <externalReference r:id="rId37"/>
  </externalReferences>
  <definedNames>
    <definedName name="_1">'[1]1'!$A$7:$R$94</definedName>
    <definedName name="_10">'[1]10'!$A$7:$R$98</definedName>
    <definedName name="_11">'[1]11'!$A$7:$R$136</definedName>
    <definedName name="_12">'[1]12'!$A$7:$R$136</definedName>
    <definedName name="_13">'[1]13'!$A$7:$R$136</definedName>
    <definedName name="_14">'[1]14'!$A$7:$R$136</definedName>
    <definedName name="_15">'[1]15'!$A$7:$R$136</definedName>
    <definedName name="_16">'[1]16'!$A$7:$R$94</definedName>
    <definedName name="_17">'[1]17'!$A$7:$R$94</definedName>
    <definedName name="_18">'[1]18'!$A$7:$Q$92</definedName>
    <definedName name="_19">'[1]19'!$A$7:$R$94</definedName>
    <definedName name="_2">'[1]2'!$A$7:$R$94</definedName>
    <definedName name="_20">'[1]20'!$A$7:$R$110</definedName>
    <definedName name="_3">'[1]3'!$A$7:$R$136</definedName>
    <definedName name="_4">'[1]4'!$A$7:$R$136</definedName>
    <definedName name="_5">'[1]5'!$A$7:$R$94</definedName>
    <definedName name="_6">'[1]6'!$A$7:$R$144</definedName>
    <definedName name="_7">'[1]7'!$A$7:$R$148</definedName>
    <definedName name="_8">'[1]8'!$A$7:$R$148</definedName>
    <definedName name="_9">'[1]9'!$A$7:$R$98</definedName>
    <definedName name="_BAN1" localSheetId="21">#REF!</definedName>
    <definedName name="_BAN1" localSheetId="16">#REF!</definedName>
    <definedName name="_BAN1" localSheetId="12">#REF!</definedName>
    <definedName name="_BAN1" localSheetId="13">#REF!</definedName>
    <definedName name="_BAN1" localSheetId="14">#REF!</definedName>
    <definedName name="_BAN1" localSheetId="15">#REF!</definedName>
    <definedName name="_BAN1" localSheetId="17">#REF!</definedName>
    <definedName name="_BAN1" localSheetId="18">#REF!</definedName>
    <definedName name="_BAN1" localSheetId="19">#REF!</definedName>
    <definedName name="_BAN1" localSheetId="20">#REF!</definedName>
    <definedName name="_BAN1" localSheetId="4">#REF!</definedName>
    <definedName name="_BAN1" localSheetId="5">#REF!</definedName>
    <definedName name="_BAN1" localSheetId="6">#REF!</definedName>
    <definedName name="_BAN1" localSheetId="7">#REF!</definedName>
    <definedName name="_BAN1" localSheetId="8">#REF!</definedName>
    <definedName name="_BAN1" localSheetId="9">#REF!</definedName>
    <definedName name="_BAN1" localSheetId="10">#REF!</definedName>
    <definedName name="_BAN1" localSheetId="11">#REF!</definedName>
    <definedName name="_BAN1" localSheetId="22">#REF!</definedName>
    <definedName name="_BAN1" localSheetId="31">#REF!</definedName>
    <definedName name="_BAN1" localSheetId="32">#REF!</definedName>
    <definedName name="_BAN1" localSheetId="33">#REF!</definedName>
    <definedName name="_BAN1" localSheetId="23">#REF!</definedName>
    <definedName name="_BAN1" localSheetId="24">#REF!</definedName>
    <definedName name="_BAN1" localSheetId="25">#REF!</definedName>
    <definedName name="_BAN1" localSheetId="26">#REF!</definedName>
    <definedName name="_BAN1" localSheetId="27">#REF!</definedName>
    <definedName name="_BAN1" localSheetId="28">#REF!</definedName>
    <definedName name="_BAN1" localSheetId="29">#REF!</definedName>
    <definedName name="_BAN1" localSheetId="30">#REF!</definedName>
    <definedName name="_BAN1">#REF!</definedName>
    <definedName name="_ｺｰﾄﾞ">[1]ｺｰﾄﾞ!$A$3:$H$212</definedName>
    <definedName name="_建具D">[1]建具!$B$103:$EG$281</definedName>
    <definedName name="BAN" localSheetId="21">#REF!</definedName>
    <definedName name="BAN" localSheetId="16">#REF!</definedName>
    <definedName name="BAN" localSheetId="12">#REF!</definedName>
    <definedName name="BAN" localSheetId="13">#REF!</definedName>
    <definedName name="BAN" localSheetId="14">#REF!</definedName>
    <definedName name="BAN" localSheetId="15">#REF!</definedName>
    <definedName name="BAN" localSheetId="17">#REF!</definedName>
    <definedName name="BAN" localSheetId="18">#REF!</definedName>
    <definedName name="BAN" localSheetId="19">#REF!</definedName>
    <definedName name="BAN" localSheetId="20">#REF!</definedName>
    <definedName name="BAN" localSheetId="4">#REF!</definedName>
    <definedName name="BAN" localSheetId="5">#REF!</definedName>
    <definedName name="BAN" localSheetId="6">#REF!</definedName>
    <definedName name="BAN" localSheetId="7">#REF!</definedName>
    <definedName name="BAN" localSheetId="8">#REF!</definedName>
    <definedName name="BAN" localSheetId="9">#REF!</definedName>
    <definedName name="BAN" localSheetId="10">#REF!</definedName>
    <definedName name="BAN" localSheetId="11">#REF!</definedName>
    <definedName name="BAN" localSheetId="22">#REF!</definedName>
    <definedName name="BAN" localSheetId="31">#REF!</definedName>
    <definedName name="BAN" localSheetId="32">#REF!</definedName>
    <definedName name="BAN" localSheetId="33">#REF!</definedName>
    <definedName name="BAN" localSheetId="23">#REF!</definedName>
    <definedName name="BAN" localSheetId="24">#REF!</definedName>
    <definedName name="BAN" localSheetId="25">#REF!</definedName>
    <definedName name="BAN" localSheetId="26">#REF!</definedName>
    <definedName name="BAN" localSheetId="27">#REF!</definedName>
    <definedName name="BAN" localSheetId="28">#REF!</definedName>
    <definedName name="BAN" localSheetId="29">#REF!</definedName>
    <definedName name="BAN" localSheetId="30">#REF!</definedName>
    <definedName name="BAN">#REF!</definedName>
    <definedName name="D" localSheetId="21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 localSheetId="17">#REF!</definedName>
    <definedName name="D" localSheetId="18">#REF!</definedName>
    <definedName name="D" localSheetId="19">#REF!</definedName>
    <definedName name="D" localSheetId="20">#REF!</definedName>
    <definedName name="D" localSheetId="4">#REF!</definedName>
    <definedName name="D" localSheetId="5">#REF!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10">#REF!</definedName>
    <definedName name="D" localSheetId="11">#REF!</definedName>
    <definedName name="D" localSheetId="22">#REF!</definedName>
    <definedName name="D" localSheetId="31">#REF!</definedName>
    <definedName name="D" localSheetId="32">#REF!</definedName>
    <definedName name="D" localSheetId="33">#REF!</definedName>
    <definedName name="D" localSheetId="23">#REF!</definedName>
    <definedName name="D" localSheetId="24">#REF!</definedName>
    <definedName name="D" localSheetId="25">#REF!</definedName>
    <definedName name="D" localSheetId="26">#REF!</definedName>
    <definedName name="D" localSheetId="27">#REF!</definedName>
    <definedName name="D" localSheetId="28">#REF!</definedName>
    <definedName name="D" localSheetId="29">#REF!</definedName>
    <definedName name="D" localSheetId="30">#REF!</definedName>
    <definedName name="D">#REF!</definedName>
    <definedName name="_xlnm.Print_Area" localSheetId="34">'科目別内訳 (共)'!$A$1:$H$33</definedName>
    <definedName name="_xlnm.Print_Area" localSheetId="21">'科目別内訳 ＩＩ '!$A$1:$H$33</definedName>
    <definedName name="_xlnm.Print_Area" localSheetId="2">科目別内訳Ⅰ!$A$1:$H$66</definedName>
    <definedName name="_xlnm.Print_Area" localSheetId="16">'細目別内訳　(14)展示'!$A$1:$K$99</definedName>
    <definedName name="_xlnm.Print_Area" localSheetId="35">'細目別内訳 (共)'!$A$1:$K$66</definedName>
    <definedName name="_xlnm.Print_Area" localSheetId="3">'細目別内訳（1）直接'!$A$1:$K$66</definedName>
    <definedName name="_xlnm.Print_Area" localSheetId="12">'細目別内訳（10）ｶﾞﾗｽ'!$A$1:$K$66</definedName>
    <definedName name="_xlnm.Print_Area" localSheetId="13">'細目別内訳（11）塗装'!$A$1:$K$66</definedName>
    <definedName name="_xlnm.Print_Area" localSheetId="14">'細目別内訳（12）内外装'!$A$1:$K$99</definedName>
    <definedName name="_xlnm.Print_Area" localSheetId="15">'細目別内訳（13）家具'!$A$1:$K$33</definedName>
    <definedName name="_xlnm.Print_Area" localSheetId="17">'細目別内訳（15）サイン'!$A$1:$K$33</definedName>
    <definedName name="_xlnm.Print_Area" localSheetId="18">'細目別内訳（16）昇降'!$A$1:$K$33</definedName>
    <definedName name="_xlnm.Print_Area" localSheetId="19">'細目別内訳（17）雑'!$A$1:$K$66</definedName>
    <definedName name="_xlnm.Print_Area" localSheetId="20">'細目別内訳（18）撤去'!$A$1:$K$99</definedName>
    <definedName name="_xlnm.Print_Area" localSheetId="4">'細目別内訳（2）防水'!$A$1:$K$33</definedName>
    <definedName name="_xlnm.Print_Area" localSheetId="5">'細目別内訳（3）ﾀｲﾙ'!$A$1:$K$33</definedName>
    <definedName name="_xlnm.Print_Area" localSheetId="6">'細目別内訳（4）木'!$A$1:$K$33</definedName>
    <definedName name="_xlnm.Print_Area" localSheetId="7">'細目別内訳（5）屋根'!$A$1:$K$132</definedName>
    <definedName name="_xlnm.Print_Area" localSheetId="8">'細目別内訳（6）金属'!$A$1:$K$99</definedName>
    <definedName name="_xlnm.Print_Area" localSheetId="9">'細目別内訳（7）左官'!$A$1:$K$33</definedName>
    <definedName name="_xlnm.Print_Area" localSheetId="10">'細目別内訳（8）木建'!$A$1:$K$33</definedName>
    <definedName name="_xlnm.Print_Area" localSheetId="11">'細目別内訳（9）鋼建'!$A$1:$K$198</definedName>
    <definedName name="_xlnm.Print_Area" localSheetId="22">'細目別内訳II（1）直接'!$A$1:$K$33</definedName>
    <definedName name="_xlnm.Print_Area" localSheetId="31">'細目別内訳II（10）家具'!$A$1:$K$33</definedName>
    <definedName name="_xlnm.Print_Area" localSheetId="32">'細目別内訳II（11）雑'!$A$1:$K$33</definedName>
    <definedName name="_xlnm.Print_Area" localSheetId="33">'細目別内訳II（12）撤去'!$A$1:$K$33</definedName>
    <definedName name="_xlnm.Print_Area" localSheetId="23">'細目別内訳II（2）躯体'!$A$1:$K$33</definedName>
    <definedName name="_xlnm.Print_Area" localSheetId="24">'細目別内訳II（3）木'!$A$1:$K$33</definedName>
    <definedName name="_xlnm.Print_Area" localSheetId="25">'細目別内訳II（4）屋根'!$A$1:$K$66</definedName>
    <definedName name="_xlnm.Print_Area" localSheetId="26">'細目別内訳II（5）左官'!$A$1:$K$33</definedName>
    <definedName name="_xlnm.Print_Area" localSheetId="27">'細目別内訳II（6）ｱﾙﾐ'!$A$1:$K$33</definedName>
    <definedName name="_xlnm.Print_Area" localSheetId="28">'細目別内訳II（7）ｶﾞﾗｽ'!$A$1:$K$33</definedName>
    <definedName name="_xlnm.Print_Area" localSheetId="29">'細目別内訳II（8）塗装'!$A$1:$K$33</definedName>
    <definedName name="_xlnm.Print_Area" localSheetId="30">'細目別内訳II（9）内装'!$A$1:$K$66</definedName>
    <definedName name="_xlnm.Print_Area" localSheetId="1">種目別内訳!$A$1:$H$33</definedName>
    <definedName name="_xlnm.Print_Area" localSheetId="0">表紙!$A$1:$Y$54</definedName>
    <definedName name="商品C" localSheetId="21">#REF!</definedName>
    <definedName name="商品C" localSheetId="16">#REF!</definedName>
    <definedName name="商品C" localSheetId="12">#REF!</definedName>
    <definedName name="商品C" localSheetId="13">#REF!</definedName>
    <definedName name="商品C" localSheetId="14">#REF!</definedName>
    <definedName name="商品C" localSheetId="15">#REF!</definedName>
    <definedName name="商品C" localSheetId="17">#REF!</definedName>
    <definedName name="商品C" localSheetId="18">#REF!</definedName>
    <definedName name="商品C" localSheetId="19">#REF!</definedName>
    <definedName name="商品C" localSheetId="20">#REF!</definedName>
    <definedName name="商品C" localSheetId="4">#REF!</definedName>
    <definedName name="商品C" localSheetId="5">#REF!</definedName>
    <definedName name="商品C" localSheetId="6">#REF!</definedName>
    <definedName name="商品C" localSheetId="7">#REF!</definedName>
    <definedName name="商品C" localSheetId="8">#REF!</definedName>
    <definedName name="商品C" localSheetId="9">#REF!</definedName>
    <definedName name="商品C" localSheetId="10">#REF!</definedName>
    <definedName name="商品C" localSheetId="11">#REF!</definedName>
    <definedName name="商品C" localSheetId="22">#REF!</definedName>
    <definedName name="商品C" localSheetId="31">#REF!</definedName>
    <definedName name="商品C" localSheetId="32">#REF!</definedName>
    <definedName name="商品C" localSheetId="33">#REF!</definedName>
    <definedName name="商品C" localSheetId="23">#REF!</definedName>
    <definedName name="商品C" localSheetId="24">#REF!</definedName>
    <definedName name="商品C" localSheetId="25">#REF!</definedName>
    <definedName name="商品C" localSheetId="26">#REF!</definedName>
    <definedName name="商品C" localSheetId="27">#REF!</definedName>
    <definedName name="商品C" localSheetId="28">#REF!</definedName>
    <definedName name="商品C" localSheetId="29">#REF!</definedName>
    <definedName name="商品C" localSheetId="30">#REF!</definedName>
    <definedName name="商品C">#REF!</definedName>
    <definedName name="商品C1" localSheetId="21">#REF!</definedName>
    <definedName name="商品C1" localSheetId="12">#REF!</definedName>
    <definedName name="商品C1" localSheetId="13">#REF!</definedName>
    <definedName name="商品C1" localSheetId="14">#REF!</definedName>
    <definedName name="商品C1" localSheetId="15">#REF!</definedName>
    <definedName name="商品C1" localSheetId="17">#REF!</definedName>
    <definedName name="商品C1" localSheetId="18">#REF!</definedName>
    <definedName name="商品C1" localSheetId="19">#REF!</definedName>
    <definedName name="商品C1" localSheetId="20">#REF!</definedName>
    <definedName name="商品C1" localSheetId="4">#REF!</definedName>
    <definedName name="商品C1" localSheetId="5">#REF!</definedName>
    <definedName name="商品C1" localSheetId="6">#REF!</definedName>
    <definedName name="商品C1" localSheetId="7">#REF!</definedName>
    <definedName name="商品C1" localSheetId="8">#REF!</definedName>
    <definedName name="商品C1" localSheetId="9">#REF!</definedName>
    <definedName name="商品C1" localSheetId="10">#REF!</definedName>
    <definedName name="商品C1" localSheetId="11">#REF!</definedName>
    <definedName name="商品C1" localSheetId="22">#REF!</definedName>
    <definedName name="商品C1" localSheetId="31">#REF!</definedName>
    <definedName name="商品C1" localSheetId="32">#REF!</definedName>
    <definedName name="商品C1" localSheetId="33">#REF!</definedName>
    <definedName name="商品C1" localSheetId="23">#REF!</definedName>
    <definedName name="商品C1" localSheetId="24">#REF!</definedName>
    <definedName name="商品C1" localSheetId="25">#REF!</definedName>
    <definedName name="商品C1" localSheetId="26">#REF!</definedName>
    <definedName name="商品C1" localSheetId="27">#REF!</definedName>
    <definedName name="商品C1" localSheetId="28">#REF!</definedName>
    <definedName name="商品C1" localSheetId="29">#REF!</definedName>
    <definedName name="商品C1" localSheetId="30">#REF!</definedName>
    <definedName name="商品C1">#REF!</definedName>
    <definedName name="商品C2" localSheetId="21">#REF!</definedName>
    <definedName name="商品C2" localSheetId="12">#REF!</definedName>
    <definedName name="商品C2" localSheetId="13">#REF!</definedName>
    <definedName name="商品C2" localSheetId="14">#REF!</definedName>
    <definedName name="商品C2" localSheetId="15">#REF!</definedName>
    <definedName name="商品C2" localSheetId="17">#REF!</definedName>
    <definedName name="商品C2" localSheetId="18">#REF!</definedName>
    <definedName name="商品C2" localSheetId="19">#REF!</definedName>
    <definedName name="商品C2" localSheetId="20">#REF!</definedName>
    <definedName name="商品C2" localSheetId="4">#REF!</definedName>
    <definedName name="商品C2" localSheetId="5">#REF!</definedName>
    <definedName name="商品C2" localSheetId="6">#REF!</definedName>
    <definedName name="商品C2" localSheetId="7">#REF!</definedName>
    <definedName name="商品C2" localSheetId="8">#REF!</definedName>
    <definedName name="商品C2" localSheetId="9">#REF!</definedName>
    <definedName name="商品C2" localSheetId="10">#REF!</definedName>
    <definedName name="商品C2" localSheetId="11">#REF!</definedName>
    <definedName name="商品C2" localSheetId="22">#REF!</definedName>
    <definedName name="商品C2" localSheetId="31">#REF!</definedName>
    <definedName name="商品C2" localSheetId="32">#REF!</definedName>
    <definedName name="商品C2" localSheetId="33">#REF!</definedName>
    <definedName name="商品C2" localSheetId="23">#REF!</definedName>
    <definedName name="商品C2" localSheetId="24">#REF!</definedName>
    <definedName name="商品C2" localSheetId="25">#REF!</definedName>
    <definedName name="商品C2" localSheetId="26">#REF!</definedName>
    <definedName name="商品C2" localSheetId="27">#REF!</definedName>
    <definedName name="商品C2" localSheetId="28">#REF!</definedName>
    <definedName name="商品C2" localSheetId="29">#REF!</definedName>
    <definedName name="商品C2" localSheetId="30">#REF!</definedName>
    <definedName name="商品C2">#REF!</definedName>
    <definedName name="商品C3" localSheetId="21">#REF!</definedName>
    <definedName name="商品C3" localSheetId="12">#REF!</definedName>
    <definedName name="商品C3" localSheetId="13">#REF!</definedName>
    <definedName name="商品C3" localSheetId="14">#REF!</definedName>
    <definedName name="商品C3" localSheetId="15">#REF!</definedName>
    <definedName name="商品C3" localSheetId="17">#REF!</definedName>
    <definedName name="商品C3" localSheetId="18">#REF!</definedName>
    <definedName name="商品C3" localSheetId="19">#REF!</definedName>
    <definedName name="商品C3" localSheetId="20">#REF!</definedName>
    <definedName name="商品C3" localSheetId="4">#REF!</definedName>
    <definedName name="商品C3" localSheetId="5">#REF!</definedName>
    <definedName name="商品C3" localSheetId="6">#REF!</definedName>
    <definedName name="商品C3" localSheetId="7">#REF!</definedName>
    <definedName name="商品C3" localSheetId="8">#REF!</definedName>
    <definedName name="商品C3" localSheetId="9">#REF!</definedName>
    <definedName name="商品C3" localSheetId="10">#REF!</definedName>
    <definedName name="商品C3" localSheetId="11">#REF!</definedName>
    <definedName name="商品C3" localSheetId="22">#REF!</definedName>
    <definedName name="商品C3" localSheetId="31">#REF!</definedName>
    <definedName name="商品C3" localSheetId="32">#REF!</definedName>
    <definedName name="商品C3" localSheetId="33">#REF!</definedName>
    <definedName name="商品C3" localSheetId="23">#REF!</definedName>
    <definedName name="商品C3" localSheetId="24">#REF!</definedName>
    <definedName name="商品C3" localSheetId="25">#REF!</definedName>
    <definedName name="商品C3" localSheetId="26">#REF!</definedName>
    <definedName name="商品C3" localSheetId="27">#REF!</definedName>
    <definedName name="商品C3" localSheetId="28">#REF!</definedName>
    <definedName name="商品C3" localSheetId="29">#REF!</definedName>
    <definedName name="商品C3" localSheetId="30">#REF!</definedName>
    <definedName name="商品C3">#REF!</definedName>
    <definedName name="商品C4" localSheetId="21">#REF!</definedName>
    <definedName name="商品C4" localSheetId="12">#REF!</definedName>
    <definedName name="商品C4" localSheetId="13">#REF!</definedName>
    <definedName name="商品C4" localSheetId="14">#REF!</definedName>
    <definedName name="商品C4" localSheetId="15">#REF!</definedName>
    <definedName name="商品C4" localSheetId="17">#REF!</definedName>
    <definedName name="商品C4" localSheetId="18">#REF!</definedName>
    <definedName name="商品C4" localSheetId="19">#REF!</definedName>
    <definedName name="商品C4" localSheetId="20">#REF!</definedName>
    <definedName name="商品C4" localSheetId="4">#REF!</definedName>
    <definedName name="商品C4" localSheetId="5">#REF!</definedName>
    <definedName name="商品C4" localSheetId="6">#REF!</definedName>
    <definedName name="商品C4" localSheetId="7">#REF!</definedName>
    <definedName name="商品C4" localSheetId="8">#REF!</definedName>
    <definedName name="商品C4" localSheetId="9">#REF!</definedName>
    <definedName name="商品C4" localSheetId="10">#REF!</definedName>
    <definedName name="商品C4" localSheetId="11">#REF!</definedName>
    <definedName name="商品C4" localSheetId="22">#REF!</definedName>
    <definedName name="商品C4" localSheetId="31">#REF!</definedName>
    <definedName name="商品C4" localSheetId="32">#REF!</definedName>
    <definedName name="商品C4" localSheetId="33">#REF!</definedName>
    <definedName name="商品C4" localSheetId="23">#REF!</definedName>
    <definedName name="商品C4" localSheetId="24">#REF!</definedName>
    <definedName name="商品C4" localSheetId="25">#REF!</definedName>
    <definedName name="商品C4" localSheetId="26">#REF!</definedName>
    <definedName name="商品C4" localSheetId="27">#REF!</definedName>
    <definedName name="商品C4" localSheetId="28">#REF!</definedName>
    <definedName name="商品C4" localSheetId="29">#REF!</definedName>
    <definedName name="商品C4" localSheetId="30">#REF!</definedName>
    <definedName name="商品C4">#REF!</definedName>
    <definedName name="商品N" localSheetId="21">#REF!</definedName>
    <definedName name="商品N" localSheetId="12">#REF!</definedName>
    <definedName name="商品N" localSheetId="13">#REF!</definedName>
    <definedName name="商品N" localSheetId="14">#REF!</definedName>
    <definedName name="商品N" localSheetId="15">#REF!</definedName>
    <definedName name="商品N" localSheetId="17">#REF!</definedName>
    <definedName name="商品N" localSheetId="18">#REF!</definedName>
    <definedName name="商品N" localSheetId="19">#REF!</definedName>
    <definedName name="商品N" localSheetId="20">#REF!</definedName>
    <definedName name="商品N" localSheetId="4">#REF!</definedName>
    <definedName name="商品N" localSheetId="5">#REF!</definedName>
    <definedName name="商品N" localSheetId="6">#REF!</definedName>
    <definedName name="商品N" localSheetId="7">#REF!</definedName>
    <definedName name="商品N" localSheetId="8">#REF!</definedName>
    <definedName name="商品N" localSheetId="9">#REF!</definedName>
    <definedName name="商品N" localSheetId="10">#REF!</definedName>
    <definedName name="商品N" localSheetId="11">#REF!</definedName>
    <definedName name="商品N" localSheetId="22">#REF!</definedName>
    <definedName name="商品N" localSheetId="31">#REF!</definedName>
    <definedName name="商品N" localSheetId="32">#REF!</definedName>
    <definedName name="商品N" localSheetId="33">#REF!</definedName>
    <definedName name="商品N" localSheetId="23">#REF!</definedName>
    <definedName name="商品N" localSheetId="24">#REF!</definedName>
    <definedName name="商品N" localSheetId="25">#REF!</definedName>
    <definedName name="商品N" localSheetId="26">#REF!</definedName>
    <definedName name="商品N" localSheetId="27">#REF!</definedName>
    <definedName name="商品N" localSheetId="28">#REF!</definedName>
    <definedName name="商品N" localSheetId="29">#REF!</definedName>
    <definedName name="商品N" localSheetId="30">#REF!</definedName>
    <definedName name="商品N">#REF!</definedName>
    <definedName name="商品N1" localSheetId="21">#REF!</definedName>
    <definedName name="商品N1" localSheetId="12">#REF!</definedName>
    <definedName name="商品N1" localSheetId="13">#REF!</definedName>
    <definedName name="商品N1" localSheetId="14">#REF!</definedName>
    <definedName name="商品N1" localSheetId="15">#REF!</definedName>
    <definedName name="商品N1" localSheetId="17">#REF!</definedName>
    <definedName name="商品N1" localSheetId="18">#REF!</definedName>
    <definedName name="商品N1" localSheetId="19">#REF!</definedName>
    <definedName name="商品N1" localSheetId="20">#REF!</definedName>
    <definedName name="商品N1" localSheetId="4">#REF!</definedName>
    <definedName name="商品N1" localSheetId="5">#REF!</definedName>
    <definedName name="商品N1" localSheetId="6">#REF!</definedName>
    <definedName name="商品N1" localSheetId="7">#REF!</definedName>
    <definedName name="商品N1" localSheetId="8">#REF!</definedName>
    <definedName name="商品N1" localSheetId="9">#REF!</definedName>
    <definedName name="商品N1" localSheetId="10">#REF!</definedName>
    <definedName name="商品N1" localSheetId="11">#REF!</definedName>
    <definedName name="商品N1" localSheetId="22">#REF!</definedName>
    <definedName name="商品N1" localSheetId="31">#REF!</definedName>
    <definedName name="商品N1" localSheetId="32">#REF!</definedName>
    <definedName name="商品N1" localSheetId="33">#REF!</definedName>
    <definedName name="商品N1" localSheetId="23">#REF!</definedName>
    <definedName name="商品N1" localSheetId="24">#REF!</definedName>
    <definedName name="商品N1" localSheetId="25">#REF!</definedName>
    <definedName name="商品N1" localSheetId="26">#REF!</definedName>
    <definedName name="商品N1" localSheetId="27">#REF!</definedName>
    <definedName name="商品N1" localSheetId="28">#REF!</definedName>
    <definedName name="商品N1" localSheetId="29">#REF!</definedName>
    <definedName name="商品N1" localSheetId="30">#REF!</definedName>
    <definedName name="商品N1">#REF!</definedName>
    <definedName name="商品N2" localSheetId="21">#REF!</definedName>
    <definedName name="商品N2" localSheetId="12">#REF!</definedName>
    <definedName name="商品N2" localSheetId="13">#REF!</definedName>
    <definedName name="商品N2" localSheetId="14">#REF!</definedName>
    <definedName name="商品N2" localSheetId="15">#REF!</definedName>
    <definedName name="商品N2" localSheetId="17">#REF!</definedName>
    <definedName name="商品N2" localSheetId="18">#REF!</definedName>
    <definedName name="商品N2" localSheetId="19">#REF!</definedName>
    <definedName name="商品N2" localSheetId="20">#REF!</definedName>
    <definedName name="商品N2" localSheetId="4">#REF!</definedName>
    <definedName name="商品N2" localSheetId="5">#REF!</definedName>
    <definedName name="商品N2" localSheetId="6">#REF!</definedName>
    <definedName name="商品N2" localSheetId="7">#REF!</definedName>
    <definedName name="商品N2" localSheetId="8">#REF!</definedName>
    <definedName name="商品N2" localSheetId="9">#REF!</definedName>
    <definedName name="商品N2" localSheetId="10">#REF!</definedName>
    <definedName name="商品N2" localSheetId="11">#REF!</definedName>
    <definedName name="商品N2" localSheetId="22">#REF!</definedName>
    <definedName name="商品N2" localSheetId="31">#REF!</definedName>
    <definedName name="商品N2" localSheetId="32">#REF!</definedName>
    <definedName name="商品N2" localSheetId="33">#REF!</definedName>
    <definedName name="商品N2" localSheetId="23">#REF!</definedName>
    <definedName name="商品N2" localSheetId="24">#REF!</definedName>
    <definedName name="商品N2" localSheetId="25">#REF!</definedName>
    <definedName name="商品N2" localSheetId="26">#REF!</definedName>
    <definedName name="商品N2" localSheetId="27">#REF!</definedName>
    <definedName name="商品N2" localSheetId="28">#REF!</definedName>
    <definedName name="商品N2" localSheetId="29">#REF!</definedName>
    <definedName name="商品N2" localSheetId="30">#REF!</definedName>
    <definedName name="商品N2">#REF!</definedName>
    <definedName name="商品N3" localSheetId="21">#REF!</definedName>
    <definedName name="商品N3" localSheetId="12">#REF!</definedName>
    <definedName name="商品N3" localSheetId="13">#REF!</definedName>
    <definedName name="商品N3" localSheetId="14">#REF!</definedName>
    <definedName name="商品N3" localSheetId="15">#REF!</definedName>
    <definedName name="商品N3" localSheetId="17">#REF!</definedName>
    <definedName name="商品N3" localSheetId="18">#REF!</definedName>
    <definedName name="商品N3" localSheetId="19">#REF!</definedName>
    <definedName name="商品N3" localSheetId="20">#REF!</definedName>
    <definedName name="商品N3" localSheetId="4">#REF!</definedName>
    <definedName name="商品N3" localSheetId="5">#REF!</definedName>
    <definedName name="商品N3" localSheetId="6">#REF!</definedName>
    <definedName name="商品N3" localSheetId="7">#REF!</definedName>
    <definedName name="商品N3" localSheetId="8">#REF!</definedName>
    <definedName name="商品N3" localSheetId="9">#REF!</definedName>
    <definedName name="商品N3" localSheetId="10">#REF!</definedName>
    <definedName name="商品N3" localSheetId="11">#REF!</definedName>
    <definedName name="商品N3" localSheetId="22">#REF!</definedName>
    <definedName name="商品N3" localSheetId="31">#REF!</definedName>
    <definedName name="商品N3" localSheetId="32">#REF!</definedName>
    <definedName name="商品N3" localSheetId="33">#REF!</definedName>
    <definedName name="商品N3" localSheetId="23">#REF!</definedName>
    <definedName name="商品N3" localSheetId="24">#REF!</definedName>
    <definedName name="商品N3" localSheetId="25">#REF!</definedName>
    <definedName name="商品N3" localSheetId="26">#REF!</definedName>
    <definedName name="商品N3" localSheetId="27">#REF!</definedName>
    <definedName name="商品N3" localSheetId="28">#REF!</definedName>
    <definedName name="商品N3" localSheetId="29">#REF!</definedName>
    <definedName name="商品N3" localSheetId="30">#REF!</definedName>
    <definedName name="商品N3">#REF!</definedName>
    <definedName name="商品N4" localSheetId="21">#REF!</definedName>
    <definedName name="商品N4" localSheetId="12">#REF!</definedName>
    <definedName name="商品N4" localSheetId="13">#REF!</definedName>
    <definedName name="商品N4" localSheetId="14">#REF!</definedName>
    <definedName name="商品N4" localSheetId="15">#REF!</definedName>
    <definedName name="商品N4" localSheetId="17">#REF!</definedName>
    <definedName name="商品N4" localSheetId="18">#REF!</definedName>
    <definedName name="商品N4" localSheetId="19">#REF!</definedName>
    <definedName name="商品N4" localSheetId="20">#REF!</definedName>
    <definedName name="商品N4" localSheetId="4">#REF!</definedName>
    <definedName name="商品N4" localSheetId="5">#REF!</definedName>
    <definedName name="商品N4" localSheetId="6">#REF!</definedName>
    <definedName name="商品N4" localSheetId="7">#REF!</definedName>
    <definedName name="商品N4" localSheetId="8">#REF!</definedName>
    <definedName name="商品N4" localSheetId="9">#REF!</definedName>
    <definedName name="商品N4" localSheetId="10">#REF!</definedName>
    <definedName name="商品N4" localSheetId="11">#REF!</definedName>
    <definedName name="商品N4" localSheetId="22">#REF!</definedName>
    <definedName name="商品N4" localSheetId="31">#REF!</definedName>
    <definedName name="商品N4" localSheetId="32">#REF!</definedName>
    <definedName name="商品N4" localSheetId="33">#REF!</definedName>
    <definedName name="商品N4" localSheetId="23">#REF!</definedName>
    <definedName name="商品N4" localSheetId="24">#REF!</definedName>
    <definedName name="商品N4" localSheetId="25">#REF!</definedName>
    <definedName name="商品N4" localSheetId="26">#REF!</definedName>
    <definedName name="商品N4" localSheetId="27">#REF!</definedName>
    <definedName name="商品N4" localSheetId="28">#REF!</definedName>
    <definedName name="商品N4" localSheetId="29">#REF!</definedName>
    <definedName name="商品N4" localSheetId="30">#REF!</definedName>
    <definedName name="商品N4">#REF!</definedName>
    <definedName name="商品R" localSheetId="21">#REF!</definedName>
    <definedName name="商品R" localSheetId="12">#REF!</definedName>
    <definedName name="商品R" localSheetId="13">#REF!</definedName>
    <definedName name="商品R" localSheetId="14">#REF!</definedName>
    <definedName name="商品R" localSheetId="15">#REF!</definedName>
    <definedName name="商品R" localSheetId="17">#REF!</definedName>
    <definedName name="商品R" localSheetId="18">#REF!</definedName>
    <definedName name="商品R" localSheetId="19">#REF!</definedName>
    <definedName name="商品R" localSheetId="20">#REF!</definedName>
    <definedName name="商品R" localSheetId="4">#REF!</definedName>
    <definedName name="商品R" localSheetId="5">#REF!</definedName>
    <definedName name="商品R" localSheetId="6">#REF!</definedName>
    <definedName name="商品R" localSheetId="7">#REF!</definedName>
    <definedName name="商品R" localSheetId="8">#REF!</definedName>
    <definedName name="商品R" localSheetId="9">#REF!</definedName>
    <definedName name="商品R" localSheetId="10">#REF!</definedName>
    <definedName name="商品R" localSheetId="11">#REF!</definedName>
    <definedName name="商品R" localSheetId="22">#REF!</definedName>
    <definedName name="商品R" localSheetId="31">#REF!</definedName>
    <definedName name="商品R" localSheetId="32">#REF!</definedName>
    <definedName name="商品R" localSheetId="33">#REF!</definedName>
    <definedName name="商品R" localSheetId="23">#REF!</definedName>
    <definedName name="商品R" localSheetId="24">#REF!</definedName>
    <definedName name="商品R" localSheetId="25">#REF!</definedName>
    <definedName name="商品R" localSheetId="26">#REF!</definedName>
    <definedName name="商品R" localSheetId="27">#REF!</definedName>
    <definedName name="商品R" localSheetId="28">#REF!</definedName>
    <definedName name="商品R" localSheetId="29">#REF!</definedName>
    <definedName name="商品R" localSheetId="30">#REF!</definedName>
    <definedName name="商品R">#REF!</definedName>
    <definedName name="床下新" localSheetId="21">#REF!</definedName>
    <definedName name="床下新" localSheetId="12">#REF!</definedName>
    <definedName name="床下新" localSheetId="13">#REF!</definedName>
    <definedName name="床下新" localSheetId="14">#REF!</definedName>
    <definedName name="床下新" localSheetId="15">#REF!</definedName>
    <definedName name="床下新" localSheetId="17">#REF!</definedName>
    <definedName name="床下新" localSheetId="18">#REF!</definedName>
    <definedName name="床下新" localSheetId="19">#REF!</definedName>
    <definedName name="床下新" localSheetId="20">#REF!</definedName>
    <definedName name="床下新" localSheetId="4">#REF!</definedName>
    <definedName name="床下新" localSheetId="5">#REF!</definedName>
    <definedName name="床下新" localSheetId="6">#REF!</definedName>
    <definedName name="床下新" localSheetId="7">#REF!</definedName>
    <definedName name="床下新" localSheetId="8">#REF!</definedName>
    <definedName name="床下新" localSheetId="9">#REF!</definedName>
    <definedName name="床下新" localSheetId="10">#REF!</definedName>
    <definedName name="床下新" localSheetId="11">#REF!</definedName>
    <definedName name="床下新" localSheetId="22">#REF!</definedName>
    <definedName name="床下新" localSheetId="31">#REF!</definedName>
    <definedName name="床下新" localSheetId="32">#REF!</definedName>
    <definedName name="床下新" localSheetId="33">#REF!</definedName>
    <definedName name="床下新" localSheetId="23">#REF!</definedName>
    <definedName name="床下新" localSheetId="24">#REF!</definedName>
    <definedName name="床下新" localSheetId="25">#REF!</definedName>
    <definedName name="床下新" localSheetId="26">#REF!</definedName>
    <definedName name="床下新" localSheetId="27">#REF!</definedName>
    <definedName name="床下新" localSheetId="28">#REF!</definedName>
    <definedName name="床下新" localSheetId="29">#REF!</definedName>
    <definedName name="床下新" localSheetId="30">#REF!</definedName>
    <definedName name="床下新">#REF!</definedName>
    <definedName name="床下地新設" localSheetId="21">#REF!</definedName>
    <definedName name="床下地新設" localSheetId="12">#REF!</definedName>
    <definedName name="床下地新設" localSheetId="13">#REF!</definedName>
    <definedName name="床下地新設" localSheetId="14">#REF!</definedName>
    <definedName name="床下地新設" localSheetId="15">#REF!</definedName>
    <definedName name="床下地新設" localSheetId="17">#REF!</definedName>
    <definedName name="床下地新設" localSheetId="18">#REF!</definedName>
    <definedName name="床下地新設" localSheetId="19">#REF!</definedName>
    <definedName name="床下地新設" localSheetId="20">#REF!</definedName>
    <definedName name="床下地新設" localSheetId="4">#REF!</definedName>
    <definedName name="床下地新設" localSheetId="5">#REF!</definedName>
    <definedName name="床下地新設" localSheetId="6">#REF!</definedName>
    <definedName name="床下地新設" localSheetId="7">#REF!</definedName>
    <definedName name="床下地新設" localSheetId="8">#REF!</definedName>
    <definedName name="床下地新設" localSheetId="9">#REF!</definedName>
    <definedName name="床下地新設" localSheetId="10">#REF!</definedName>
    <definedName name="床下地新設" localSheetId="11">#REF!</definedName>
    <definedName name="床下地新設" localSheetId="22">#REF!</definedName>
    <definedName name="床下地新設" localSheetId="31">#REF!</definedName>
    <definedName name="床下地新設" localSheetId="32">#REF!</definedName>
    <definedName name="床下地新設" localSheetId="33">#REF!</definedName>
    <definedName name="床下地新設" localSheetId="23">#REF!</definedName>
    <definedName name="床下地新設" localSheetId="24">#REF!</definedName>
    <definedName name="床下地新設" localSheetId="25">#REF!</definedName>
    <definedName name="床下地新設" localSheetId="26">#REF!</definedName>
    <definedName name="床下地新設" localSheetId="27">#REF!</definedName>
    <definedName name="床下地新設" localSheetId="28">#REF!</definedName>
    <definedName name="床下地新設" localSheetId="29">#REF!</definedName>
    <definedName name="床下地新設" localSheetId="30">#REF!</definedName>
    <definedName name="床下地新設">#REF!</definedName>
    <definedName name="床下地撤去" localSheetId="21">#REF!</definedName>
    <definedName name="床下地撤去" localSheetId="12">#REF!</definedName>
    <definedName name="床下地撤去" localSheetId="13">#REF!</definedName>
    <definedName name="床下地撤去" localSheetId="14">#REF!</definedName>
    <definedName name="床下地撤去" localSheetId="15">#REF!</definedName>
    <definedName name="床下地撤去" localSheetId="17">#REF!</definedName>
    <definedName name="床下地撤去" localSheetId="18">#REF!</definedName>
    <definedName name="床下地撤去" localSheetId="19">#REF!</definedName>
    <definedName name="床下地撤去" localSheetId="20">#REF!</definedName>
    <definedName name="床下地撤去" localSheetId="4">#REF!</definedName>
    <definedName name="床下地撤去" localSheetId="5">#REF!</definedName>
    <definedName name="床下地撤去" localSheetId="6">#REF!</definedName>
    <definedName name="床下地撤去" localSheetId="7">#REF!</definedName>
    <definedName name="床下地撤去" localSheetId="8">#REF!</definedName>
    <definedName name="床下地撤去" localSheetId="9">#REF!</definedName>
    <definedName name="床下地撤去" localSheetId="10">#REF!</definedName>
    <definedName name="床下地撤去" localSheetId="11">#REF!</definedName>
    <definedName name="床下地撤去" localSheetId="22">#REF!</definedName>
    <definedName name="床下地撤去" localSheetId="31">#REF!</definedName>
    <definedName name="床下地撤去" localSheetId="32">#REF!</definedName>
    <definedName name="床下地撤去" localSheetId="33">#REF!</definedName>
    <definedName name="床下地撤去" localSheetId="23">#REF!</definedName>
    <definedName name="床下地撤去" localSheetId="24">#REF!</definedName>
    <definedName name="床下地撤去" localSheetId="25">#REF!</definedName>
    <definedName name="床下地撤去" localSheetId="26">#REF!</definedName>
    <definedName name="床下地撤去" localSheetId="27">#REF!</definedName>
    <definedName name="床下地撤去" localSheetId="28">#REF!</definedName>
    <definedName name="床下地撤去" localSheetId="29">#REF!</definedName>
    <definedName name="床下地撤去" localSheetId="30">#REF!</definedName>
    <definedName name="床下地撤去">#REF!</definedName>
    <definedName name="床下撤" localSheetId="21">#REF!</definedName>
    <definedName name="床下撤" localSheetId="12">#REF!</definedName>
    <definedName name="床下撤" localSheetId="13">#REF!</definedName>
    <definedName name="床下撤" localSheetId="14">#REF!</definedName>
    <definedName name="床下撤" localSheetId="15">#REF!</definedName>
    <definedName name="床下撤" localSheetId="17">#REF!</definedName>
    <definedName name="床下撤" localSheetId="18">#REF!</definedName>
    <definedName name="床下撤" localSheetId="19">#REF!</definedName>
    <definedName name="床下撤" localSheetId="20">#REF!</definedName>
    <definedName name="床下撤" localSheetId="4">#REF!</definedName>
    <definedName name="床下撤" localSheetId="5">#REF!</definedName>
    <definedName name="床下撤" localSheetId="6">#REF!</definedName>
    <definedName name="床下撤" localSheetId="7">#REF!</definedName>
    <definedName name="床下撤" localSheetId="8">#REF!</definedName>
    <definedName name="床下撤" localSheetId="9">#REF!</definedName>
    <definedName name="床下撤" localSheetId="10">#REF!</definedName>
    <definedName name="床下撤" localSheetId="11">#REF!</definedName>
    <definedName name="床下撤" localSheetId="22">#REF!</definedName>
    <definedName name="床下撤" localSheetId="31">#REF!</definedName>
    <definedName name="床下撤" localSheetId="32">#REF!</definedName>
    <definedName name="床下撤" localSheetId="33">#REF!</definedName>
    <definedName name="床下撤" localSheetId="23">#REF!</definedName>
    <definedName name="床下撤" localSheetId="24">#REF!</definedName>
    <definedName name="床下撤" localSheetId="25">#REF!</definedName>
    <definedName name="床下撤" localSheetId="26">#REF!</definedName>
    <definedName name="床下撤" localSheetId="27">#REF!</definedName>
    <definedName name="床下撤" localSheetId="28">#REF!</definedName>
    <definedName name="床下撤" localSheetId="29">#REF!</definedName>
    <definedName name="床下撤" localSheetId="30">#REF!</definedName>
    <definedName name="床下撤">#REF!</definedName>
    <definedName name="床仕上新設" localSheetId="21">#REF!</definedName>
    <definedName name="床仕上新設" localSheetId="12">#REF!</definedName>
    <definedName name="床仕上新設" localSheetId="13">#REF!</definedName>
    <definedName name="床仕上新設" localSheetId="14">#REF!</definedName>
    <definedName name="床仕上新設" localSheetId="15">#REF!</definedName>
    <definedName name="床仕上新設" localSheetId="17">#REF!</definedName>
    <definedName name="床仕上新設" localSheetId="18">#REF!</definedName>
    <definedName name="床仕上新設" localSheetId="19">#REF!</definedName>
    <definedName name="床仕上新設" localSheetId="20">#REF!</definedName>
    <definedName name="床仕上新設" localSheetId="4">#REF!</definedName>
    <definedName name="床仕上新設" localSheetId="5">#REF!</definedName>
    <definedName name="床仕上新設" localSheetId="6">#REF!</definedName>
    <definedName name="床仕上新設" localSheetId="7">#REF!</definedName>
    <definedName name="床仕上新設" localSheetId="8">#REF!</definedName>
    <definedName name="床仕上新設" localSheetId="9">#REF!</definedName>
    <definedName name="床仕上新設" localSheetId="10">#REF!</definedName>
    <definedName name="床仕上新設" localSheetId="11">#REF!</definedName>
    <definedName name="床仕上新設" localSheetId="22">#REF!</definedName>
    <definedName name="床仕上新設" localSheetId="31">#REF!</definedName>
    <definedName name="床仕上新設" localSheetId="32">#REF!</definedName>
    <definedName name="床仕上新設" localSheetId="33">#REF!</definedName>
    <definedName name="床仕上新設" localSheetId="23">#REF!</definedName>
    <definedName name="床仕上新設" localSheetId="24">#REF!</definedName>
    <definedName name="床仕上新設" localSheetId="25">#REF!</definedName>
    <definedName name="床仕上新設" localSheetId="26">#REF!</definedName>
    <definedName name="床仕上新設" localSheetId="27">#REF!</definedName>
    <definedName name="床仕上新設" localSheetId="28">#REF!</definedName>
    <definedName name="床仕上新設" localSheetId="29">#REF!</definedName>
    <definedName name="床仕上新設" localSheetId="30">#REF!</definedName>
    <definedName name="床仕上新設">#REF!</definedName>
    <definedName name="床仕上撤去" localSheetId="21">#REF!</definedName>
    <definedName name="床仕上撤去" localSheetId="12">#REF!</definedName>
    <definedName name="床仕上撤去" localSheetId="13">#REF!</definedName>
    <definedName name="床仕上撤去" localSheetId="14">#REF!</definedName>
    <definedName name="床仕上撤去" localSheetId="15">#REF!</definedName>
    <definedName name="床仕上撤去" localSheetId="17">#REF!</definedName>
    <definedName name="床仕上撤去" localSheetId="18">#REF!</definedName>
    <definedName name="床仕上撤去" localSheetId="19">#REF!</definedName>
    <definedName name="床仕上撤去" localSheetId="20">#REF!</definedName>
    <definedName name="床仕上撤去" localSheetId="4">#REF!</definedName>
    <definedName name="床仕上撤去" localSheetId="5">#REF!</definedName>
    <definedName name="床仕上撤去" localSheetId="6">#REF!</definedName>
    <definedName name="床仕上撤去" localSheetId="7">#REF!</definedName>
    <definedName name="床仕上撤去" localSheetId="8">#REF!</definedName>
    <definedName name="床仕上撤去" localSheetId="9">#REF!</definedName>
    <definedName name="床仕上撤去" localSheetId="10">#REF!</definedName>
    <definedName name="床仕上撤去" localSheetId="11">#REF!</definedName>
    <definedName name="床仕上撤去" localSheetId="22">#REF!</definedName>
    <definedName name="床仕上撤去" localSheetId="31">#REF!</definedName>
    <definedName name="床仕上撤去" localSheetId="32">#REF!</definedName>
    <definedName name="床仕上撤去" localSheetId="33">#REF!</definedName>
    <definedName name="床仕上撤去" localSheetId="23">#REF!</definedName>
    <definedName name="床仕上撤去" localSheetId="24">#REF!</definedName>
    <definedName name="床仕上撤去" localSheetId="25">#REF!</definedName>
    <definedName name="床仕上撤去" localSheetId="26">#REF!</definedName>
    <definedName name="床仕上撤去" localSheetId="27">#REF!</definedName>
    <definedName name="床仕上撤去" localSheetId="28">#REF!</definedName>
    <definedName name="床仕上撤去" localSheetId="29">#REF!</definedName>
    <definedName name="床仕上撤去" localSheetId="30">#REF!</definedName>
    <definedName name="床仕上撤去">#REF!</definedName>
    <definedName name="床上撤" localSheetId="21">#REF!</definedName>
    <definedName name="床上撤" localSheetId="12">#REF!</definedName>
    <definedName name="床上撤" localSheetId="13">#REF!</definedName>
    <definedName name="床上撤" localSheetId="14">#REF!</definedName>
    <definedName name="床上撤" localSheetId="15">#REF!</definedName>
    <definedName name="床上撤" localSheetId="17">#REF!</definedName>
    <definedName name="床上撤" localSheetId="18">#REF!</definedName>
    <definedName name="床上撤" localSheetId="19">#REF!</definedName>
    <definedName name="床上撤" localSheetId="20">#REF!</definedName>
    <definedName name="床上撤" localSheetId="4">#REF!</definedName>
    <definedName name="床上撤" localSheetId="5">#REF!</definedName>
    <definedName name="床上撤" localSheetId="6">#REF!</definedName>
    <definedName name="床上撤" localSheetId="7">#REF!</definedName>
    <definedName name="床上撤" localSheetId="8">#REF!</definedName>
    <definedName name="床上撤" localSheetId="9">#REF!</definedName>
    <definedName name="床上撤" localSheetId="10">#REF!</definedName>
    <definedName name="床上撤" localSheetId="11">#REF!</definedName>
    <definedName name="床上撤" localSheetId="22">#REF!</definedName>
    <definedName name="床上撤" localSheetId="31">#REF!</definedName>
    <definedName name="床上撤" localSheetId="32">#REF!</definedName>
    <definedName name="床上撤" localSheetId="33">#REF!</definedName>
    <definedName name="床上撤" localSheetId="23">#REF!</definedName>
    <definedName name="床上撤" localSheetId="24">#REF!</definedName>
    <definedName name="床上撤" localSheetId="25">#REF!</definedName>
    <definedName name="床上撤" localSheetId="26">#REF!</definedName>
    <definedName name="床上撤" localSheetId="27">#REF!</definedName>
    <definedName name="床上撤" localSheetId="28">#REF!</definedName>
    <definedName name="床上撤" localSheetId="29">#REF!</definedName>
    <definedName name="床上撤" localSheetId="30">#REF!</definedName>
    <definedName name="床上撤">#REF!</definedName>
    <definedName name="数量" localSheetId="21">#REF!</definedName>
    <definedName name="数量" localSheetId="12">#REF!</definedName>
    <definedName name="数量" localSheetId="13">#REF!</definedName>
    <definedName name="数量" localSheetId="14">#REF!</definedName>
    <definedName name="数量" localSheetId="15">#REF!</definedName>
    <definedName name="数量" localSheetId="17">#REF!</definedName>
    <definedName name="数量" localSheetId="18">#REF!</definedName>
    <definedName name="数量" localSheetId="19">#REF!</definedName>
    <definedName name="数量" localSheetId="20">#REF!</definedName>
    <definedName name="数量" localSheetId="4">#REF!</definedName>
    <definedName name="数量" localSheetId="5">#REF!</definedName>
    <definedName name="数量" localSheetId="6">#REF!</definedName>
    <definedName name="数量" localSheetId="7">#REF!</definedName>
    <definedName name="数量" localSheetId="8">#REF!</definedName>
    <definedName name="数量" localSheetId="9">#REF!</definedName>
    <definedName name="数量" localSheetId="10">#REF!</definedName>
    <definedName name="数量" localSheetId="11">#REF!</definedName>
    <definedName name="数量" localSheetId="22">#REF!</definedName>
    <definedName name="数量" localSheetId="31">#REF!</definedName>
    <definedName name="数量" localSheetId="32">#REF!</definedName>
    <definedName name="数量" localSheetId="33">#REF!</definedName>
    <definedName name="数量" localSheetId="23">#REF!</definedName>
    <definedName name="数量" localSheetId="24">#REF!</definedName>
    <definedName name="数量" localSheetId="25">#REF!</definedName>
    <definedName name="数量" localSheetId="26">#REF!</definedName>
    <definedName name="数量" localSheetId="27">#REF!</definedName>
    <definedName name="数量" localSheetId="28">#REF!</definedName>
    <definedName name="数量" localSheetId="29">#REF!</definedName>
    <definedName name="数量" localSheetId="30">#REF!</definedName>
    <definedName name="数量">#REF!</definedName>
    <definedName name="請求先C" localSheetId="21">#REF!</definedName>
    <definedName name="請求先C" localSheetId="12">#REF!</definedName>
    <definedName name="請求先C" localSheetId="13">#REF!</definedName>
    <definedName name="請求先C" localSheetId="14">#REF!</definedName>
    <definedName name="請求先C" localSheetId="15">#REF!</definedName>
    <definedName name="請求先C" localSheetId="17">#REF!</definedName>
    <definedName name="請求先C" localSheetId="18">#REF!</definedName>
    <definedName name="請求先C" localSheetId="19">#REF!</definedName>
    <definedName name="請求先C" localSheetId="20">#REF!</definedName>
    <definedName name="請求先C" localSheetId="4">#REF!</definedName>
    <definedName name="請求先C" localSheetId="5">#REF!</definedName>
    <definedName name="請求先C" localSheetId="6">#REF!</definedName>
    <definedName name="請求先C" localSheetId="7">#REF!</definedName>
    <definedName name="請求先C" localSheetId="8">#REF!</definedName>
    <definedName name="請求先C" localSheetId="9">#REF!</definedName>
    <definedName name="請求先C" localSheetId="10">#REF!</definedName>
    <definedName name="請求先C" localSheetId="11">#REF!</definedName>
    <definedName name="請求先C" localSheetId="22">#REF!</definedName>
    <definedName name="請求先C" localSheetId="31">#REF!</definedName>
    <definedName name="請求先C" localSheetId="32">#REF!</definedName>
    <definedName name="請求先C" localSheetId="33">#REF!</definedName>
    <definedName name="請求先C" localSheetId="23">#REF!</definedName>
    <definedName name="請求先C" localSheetId="24">#REF!</definedName>
    <definedName name="請求先C" localSheetId="25">#REF!</definedName>
    <definedName name="請求先C" localSheetId="26">#REF!</definedName>
    <definedName name="請求先C" localSheetId="27">#REF!</definedName>
    <definedName name="請求先C" localSheetId="28">#REF!</definedName>
    <definedName name="請求先C" localSheetId="29">#REF!</definedName>
    <definedName name="請求先C" localSheetId="30">#REF!</definedName>
    <definedName name="請求先C">#REF!</definedName>
    <definedName name="前回請求先C" localSheetId="21">#REF!</definedName>
    <definedName name="前回請求先C" localSheetId="12">#REF!</definedName>
    <definedName name="前回請求先C" localSheetId="13">#REF!</definedName>
    <definedName name="前回請求先C" localSheetId="14">#REF!</definedName>
    <definedName name="前回請求先C" localSheetId="15">#REF!</definedName>
    <definedName name="前回請求先C" localSheetId="17">#REF!</definedName>
    <definedName name="前回請求先C" localSheetId="18">#REF!</definedName>
    <definedName name="前回請求先C" localSheetId="19">#REF!</definedName>
    <definedName name="前回請求先C" localSheetId="20">#REF!</definedName>
    <definedName name="前回請求先C" localSheetId="4">#REF!</definedName>
    <definedName name="前回請求先C" localSheetId="5">#REF!</definedName>
    <definedName name="前回請求先C" localSheetId="6">#REF!</definedName>
    <definedName name="前回請求先C" localSheetId="7">#REF!</definedName>
    <definedName name="前回請求先C" localSheetId="8">#REF!</definedName>
    <definedName name="前回請求先C" localSheetId="9">#REF!</definedName>
    <definedName name="前回請求先C" localSheetId="10">#REF!</definedName>
    <definedName name="前回請求先C" localSheetId="11">#REF!</definedName>
    <definedName name="前回請求先C" localSheetId="22">#REF!</definedName>
    <definedName name="前回請求先C" localSheetId="31">#REF!</definedName>
    <definedName name="前回請求先C" localSheetId="32">#REF!</definedName>
    <definedName name="前回請求先C" localSheetId="33">#REF!</definedName>
    <definedName name="前回請求先C" localSheetId="23">#REF!</definedName>
    <definedName name="前回請求先C" localSheetId="24">#REF!</definedName>
    <definedName name="前回請求先C" localSheetId="25">#REF!</definedName>
    <definedName name="前回請求先C" localSheetId="26">#REF!</definedName>
    <definedName name="前回請求先C" localSheetId="27">#REF!</definedName>
    <definedName name="前回請求先C" localSheetId="28">#REF!</definedName>
    <definedName name="前回請求先C" localSheetId="29">#REF!</definedName>
    <definedName name="前回請求先C" localSheetId="30">#REF!</definedName>
    <definedName name="前回請求先C">#REF!</definedName>
    <definedName name="前回入金額" localSheetId="21">#REF!</definedName>
    <definedName name="前回入金額" localSheetId="12">#REF!</definedName>
    <definedName name="前回入金額" localSheetId="13">#REF!</definedName>
    <definedName name="前回入金額" localSheetId="14">#REF!</definedName>
    <definedName name="前回入金額" localSheetId="15">#REF!</definedName>
    <definedName name="前回入金額" localSheetId="17">#REF!</definedName>
    <definedName name="前回入金額" localSheetId="18">#REF!</definedName>
    <definedName name="前回入金額" localSheetId="19">#REF!</definedName>
    <definedName name="前回入金額" localSheetId="20">#REF!</definedName>
    <definedName name="前回入金額" localSheetId="4">#REF!</definedName>
    <definedName name="前回入金額" localSheetId="5">#REF!</definedName>
    <definedName name="前回入金額" localSheetId="6">#REF!</definedName>
    <definedName name="前回入金額" localSheetId="7">#REF!</definedName>
    <definedName name="前回入金額" localSheetId="8">#REF!</definedName>
    <definedName name="前回入金額" localSheetId="9">#REF!</definedName>
    <definedName name="前回入金額" localSheetId="10">#REF!</definedName>
    <definedName name="前回入金額" localSheetId="11">#REF!</definedName>
    <definedName name="前回入金額" localSheetId="22">#REF!</definedName>
    <definedName name="前回入金額" localSheetId="31">#REF!</definedName>
    <definedName name="前回入金額" localSheetId="32">#REF!</definedName>
    <definedName name="前回入金額" localSheetId="33">#REF!</definedName>
    <definedName name="前回入金額" localSheetId="23">#REF!</definedName>
    <definedName name="前回入金額" localSheetId="24">#REF!</definedName>
    <definedName name="前回入金額" localSheetId="25">#REF!</definedName>
    <definedName name="前回入金額" localSheetId="26">#REF!</definedName>
    <definedName name="前回入金額" localSheetId="27">#REF!</definedName>
    <definedName name="前回入金額" localSheetId="28">#REF!</definedName>
    <definedName name="前回入金額" localSheetId="29">#REF!</definedName>
    <definedName name="前回入金額" localSheetId="30">#REF!</definedName>
    <definedName name="前回入金額">#REF!</definedName>
    <definedName name="前回入金元R" localSheetId="21">#REF!</definedName>
    <definedName name="前回入金元R" localSheetId="12">#REF!</definedName>
    <definedName name="前回入金元R" localSheetId="13">#REF!</definedName>
    <definedName name="前回入金元R" localSheetId="14">#REF!</definedName>
    <definedName name="前回入金元R" localSheetId="15">#REF!</definedName>
    <definedName name="前回入金元R" localSheetId="17">#REF!</definedName>
    <definedName name="前回入金元R" localSheetId="18">#REF!</definedName>
    <definedName name="前回入金元R" localSheetId="19">#REF!</definedName>
    <definedName name="前回入金元R" localSheetId="20">#REF!</definedName>
    <definedName name="前回入金元R" localSheetId="4">#REF!</definedName>
    <definedName name="前回入金元R" localSheetId="5">#REF!</definedName>
    <definedName name="前回入金元R" localSheetId="6">#REF!</definedName>
    <definedName name="前回入金元R" localSheetId="7">#REF!</definedName>
    <definedName name="前回入金元R" localSheetId="8">#REF!</definedName>
    <definedName name="前回入金元R" localSheetId="9">#REF!</definedName>
    <definedName name="前回入金元R" localSheetId="10">#REF!</definedName>
    <definedName name="前回入金元R" localSheetId="11">#REF!</definedName>
    <definedName name="前回入金元R" localSheetId="22">#REF!</definedName>
    <definedName name="前回入金元R" localSheetId="31">#REF!</definedName>
    <definedName name="前回入金元R" localSheetId="32">#REF!</definedName>
    <definedName name="前回入金元R" localSheetId="33">#REF!</definedName>
    <definedName name="前回入金元R" localSheetId="23">#REF!</definedName>
    <definedName name="前回入金元R" localSheetId="24">#REF!</definedName>
    <definedName name="前回入金元R" localSheetId="25">#REF!</definedName>
    <definedName name="前回入金元R" localSheetId="26">#REF!</definedName>
    <definedName name="前回入金元R" localSheetId="27">#REF!</definedName>
    <definedName name="前回入金元R" localSheetId="28">#REF!</definedName>
    <definedName name="前回入金元R" localSheetId="29">#REF!</definedName>
    <definedName name="前回入金元R" localSheetId="30">#REF!</definedName>
    <definedName name="前回入金元R">#REF!</definedName>
    <definedName name="前回入金日" localSheetId="21">#REF!</definedName>
    <definedName name="前回入金日" localSheetId="12">#REF!</definedName>
    <definedName name="前回入金日" localSheetId="13">#REF!</definedName>
    <definedName name="前回入金日" localSheetId="14">#REF!</definedName>
    <definedName name="前回入金日" localSheetId="15">#REF!</definedName>
    <definedName name="前回入金日" localSheetId="17">#REF!</definedName>
    <definedName name="前回入金日" localSheetId="18">#REF!</definedName>
    <definedName name="前回入金日" localSheetId="19">#REF!</definedName>
    <definedName name="前回入金日" localSheetId="20">#REF!</definedName>
    <definedName name="前回入金日" localSheetId="4">#REF!</definedName>
    <definedName name="前回入金日" localSheetId="5">#REF!</definedName>
    <definedName name="前回入金日" localSheetId="6">#REF!</definedName>
    <definedName name="前回入金日" localSheetId="7">#REF!</definedName>
    <definedName name="前回入金日" localSheetId="8">#REF!</definedName>
    <definedName name="前回入金日" localSheetId="9">#REF!</definedName>
    <definedName name="前回入金日" localSheetId="10">#REF!</definedName>
    <definedName name="前回入金日" localSheetId="11">#REF!</definedName>
    <definedName name="前回入金日" localSheetId="22">#REF!</definedName>
    <definedName name="前回入金日" localSheetId="31">#REF!</definedName>
    <definedName name="前回入金日" localSheetId="32">#REF!</definedName>
    <definedName name="前回入金日" localSheetId="33">#REF!</definedName>
    <definedName name="前回入金日" localSheetId="23">#REF!</definedName>
    <definedName name="前回入金日" localSheetId="24">#REF!</definedName>
    <definedName name="前回入金日" localSheetId="25">#REF!</definedName>
    <definedName name="前回入金日" localSheetId="26">#REF!</definedName>
    <definedName name="前回入金日" localSheetId="27">#REF!</definedName>
    <definedName name="前回入金日" localSheetId="28">#REF!</definedName>
    <definedName name="前回入金日" localSheetId="29">#REF!</definedName>
    <definedName name="前回入金日" localSheetId="30">#REF!</definedName>
    <definedName name="前回入金日">#REF!</definedName>
    <definedName name="前回売上額" localSheetId="21">#REF!</definedName>
    <definedName name="前回売上額" localSheetId="12">#REF!</definedName>
    <definedName name="前回売上額" localSheetId="13">#REF!</definedName>
    <definedName name="前回売上額" localSheetId="14">#REF!</definedName>
    <definedName name="前回売上額" localSheetId="15">#REF!</definedName>
    <definedName name="前回売上額" localSheetId="17">#REF!</definedName>
    <definedName name="前回売上額" localSheetId="18">#REF!</definedName>
    <definedName name="前回売上額" localSheetId="19">#REF!</definedName>
    <definedName name="前回売上額" localSheetId="20">#REF!</definedName>
    <definedName name="前回売上額" localSheetId="4">#REF!</definedName>
    <definedName name="前回売上額" localSheetId="5">#REF!</definedName>
    <definedName name="前回売上額" localSheetId="6">#REF!</definedName>
    <definedName name="前回売上額" localSheetId="7">#REF!</definedName>
    <definedName name="前回売上額" localSheetId="8">#REF!</definedName>
    <definedName name="前回売上額" localSheetId="9">#REF!</definedName>
    <definedName name="前回売上額" localSheetId="10">#REF!</definedName>
    <definedName name="前回売上額" localSheetId="11">#REF!</definedName>
    <definedName name="前回売上額" localSheetId="22">#REF!</definedName>
    <definedName name="前回売上額" localSheetId="31">#REF!</definedName>
    <definedName name="前回売上額" localSheetId="32">#REF!</definedName>
    <definedName name="前回売上額" localSheetId="33">#REF!</definedName>
    <definedName name="前回売上額" localSheetId="23">#REF!</definedName>
    <definedName name="前回売上額" localSheetId="24">#REF!</definedName>
    <definedName name="前回売上額" localSheetId="25">#REF!</definedName>
    <definedName name="前回売上額" localSheetId="26">#REF!</definedName>
    <definedName name="前回売上額" localSheetId="27">#REF!</definedName>
    <definedName name="前回売上額" localSheetId="28">#REF!</definedName>
    <definedName name="前回売上額" localSheetId="29">#REF!</definedName>
    <definedName name="前回売上額" localSheetId="30">#REF!</definedName>
    <definedName name="前回売上額">#REF!</definedName>
    <definedName name="前回売上先R" localSheetId="21">#REF!</definedName>
    <definedName name="前回売上先R" localSheetId="12">#REF!</definedName>
    <definedName name="前回売上先R" localSheetId="13">#REF!</definedName>
    <definedName name="前回売上先R" localSheetId="14">#REF!</definedName>
    <definedName name="前回売上先R" localSheetId="15">#REF!</definedName>
    <definedName name="前回売上先R" localSheetId="17">#REF!</definedName>
    <definedName name="前回売上先R" localSheetId="18">#REF!</definedName>
    <definedName name="前回売上先R" localSheetId="19">#REF!</definedName>
    <definedName name="前回売上先R" localSheetId="20">#REF!</definedName>
    <definedName name="前回売上先R" localSheetId="4">#REF!</definedName>
    <definedName name="前回売上先R" localSheetId="5">#REF!</definedName>
    <definedName name="前回売上先R" localSheetId="6">#REF!</definedName>
    <definedName name="前回売上先R" localSheetId="7">#REF!</definedName>
    <definedName name="前回売上先R" localSheetId="8">#REF!</definedName>
    <definedName name="前回売上先R" localSheetId="9">#REF!</definedName>
    <definedName name="前回売上先R" localSheetId="10">#REF!</definedName>
    <definedName name="前回売上先R" localSheetId="11">#REF!</definedName>
    <definedName name="前回売上先R" localSheetId="22">#REF!</definedName>
    <definedName name="前回売上先R" localSheetId="31">#REF!</definedName>
    <definedName name="前回売上先R" localSheetId="32">#REF!</definedName>
    <definedName name="前回売上先R" localSheetId="33">#REF!</definedName>
    <definedName name="前回売上先R" localSheetId="23">#REF!</definedName>
    <definedName name="前回売上先R" localSheetId="24">#REF!</definedName>
    <definedName name="前回売上先R" localSheetId="25">#REF!</definedName>
    <definedName name="前回売上先R" localSheetId="26">#REF!</definedName>
    <definedName name="前回売上先R" localSheetId="27">#REF!</definedName>
    <definedName name="前回売上先R" localSheetId="28">#REF!</definedName>
    <definedName name="前回売上先R" localSheetId="29">#REF!</definedName>
    <definedName name="前回売上先R" localSheetId="30">#REF!</definedName>
    <definedName name="前回売上先R">#REF!</definedName>
    <definedName name="前回売上日" localSheetId="21">#REF!</definedName>
    <definedName name="前回売上日" localSheetId="12">#REF!</definedName>
    <definedName name="前回売上日" localSheetId="13">#REF!</definedName>
    <definedName name="前回売上日" localSheetId="14">#REF!</definedName>
    <definedName name="前回売上日" localSheetId="15">#REF!</definedName>
    <definedName name="前回売上日" localSheetId="17">#REF!</definedName>
    <definedName name="前回売上日" localSheetId="18">#REF!</definedName>
    <definedName name="前回売上日" localSheetId="19">#REF!</definedName>
    <definedName name="前回売上日" localSheetId="20">#REF!</definedName>
    <definedName name="前回売上日" localSheetId="4">#REF!</definedName>
    <definedName name="前回売上日" localSheetId="5">#REF!</definedName>
    <definedName name="前回売上日" localSheetId="6">#REF!</definedName>
    <definedName name="前回売上日" localSheetId="7">#REF!</definedName>
    <definedName name="前回売上日" localSheetId="8">#REF!</definedName>
    <definedName name="前回売上日" localSheetId="9">#REF!</definedName>
    <definedName name="前回売上日" localSheetId="10">#REF!</definedName>
    <definedName name="前回売上日" localSheetId="11">#REF!</definedName>
    <definedName name="前回売上日" localSheetId="22">#REF!</definedName>
    <definedName name="前回売上日" localSheetId="31">#REF!</definedName>
    <definedName name="前回売上日" localSheetId="32">#REF!</definedName>
    <definedName name="前回売上日" localSheetId="33">#REF!</definedName>
    <definedName name="前回売上日" localSheetId="23">#REF!</definedName>
    <definedName name="前回売上日" localSheetId="24">#REF!</definedName>
    <definedName name="前回売上日" localSheetId="25">#REF!</definedName>
    <definedName name="前回売上日" localSheetId="26">#REF!</definedName>
    <definedName name="前回売上日" localSheetId="27">#REF!</definedName>
    <definedName name="前回売上日" localSheetId="28">#REF!</definedName>
    <definedName name="前回売上日" localSheetId="29">#REF!</definedName>
    <definedName name="前回売上日" localSheetId="30">#REF!</definedName>
    <definedName name="前回売上日">#REF!</definedName>
    <definedName name="単価" localSheetId="21">#REF!</definedName>
    <definedName name="単価" localSheetId="12">#REF!</definedName>
    <definedName name="単価" localSheetId="13">#REF!</definedName>
    <definedName name="単価" localSheetId="14">#REF!</definedName>
    <definedName name="単価" localSheetId="15">#REF!</definedName>
    <definedName name="単価" localSheetId="17">#REF!</definedName>
    <definedName name="単価" localSheetId="18">#REF!</definedName>
    <definedName name="単価" localSheetId="19">#REF!</definedName>
    <definedName name="単価" localSheetId="20">#REF!</definedName>
    <definedName name="単価" localSheetId="4">#REF!</definedName>
    <definedName name="単価" localSheetId="5">#REF!</definedName>
    <definedName name="単価" localSheetId="6">#REF!</definedName>
    <definedName name="単価" localSheetId="7">#REF!</definedName>
    <definedName name="単価" localSheetId="8">#REF!</definedName>
    <definedName name="単価" localSheetId="9">#REF!</definedName>
    <definedName name="単価" localSheetId="10">#REF!</definedName>
    <definedName name="単価" localSheetId="11">#REF!</definedName>
    <definedName name="単価" localSheetId="22">#REF!</definedName>
    <definedName name="単価" localSheetId="31">#REF!</definedName>
    <definedName name="単価" localSheetId="32">#REF!</definedName>
    <definedName name="単価" localSheetId="33">#REF!</definedName>
    <definedName name="単価" localSheetId="23">#REF!</definedName>
    <definedName name="単価" localSheetId="24">#REF!</definedName>
    <definedName name="単価" localSheetId="25">#REF!</definedName>
    <definedName name="単価" localSheetId="26">#REF!</definedName>
    <definedName name="単価" localSheetId="27">#REF!</definedName>
    <definedName name="単価" localSheetId="28">#REF!</definedName>
    <definedName name="単価" localSheetId="29">#REF!</definedName>
    <definedName name="単価" localSheetId="30">#REF!</definedName>
    <definedName name="単価">#REF!</definedName>
    <definedName name="単価1" localSheetId="21">#REF!</definedName>
    <definedName name="単価1" localSheetId="12">#REF!</definedName>
    <definedName name="単価1" localSheetId="13">#REF!</definedName>
    <definedName name="単価1" localSheetId="14">#REF!</definedName>
    <definedName name="単価1" localSheetId="15">#REF!</definedName>
    <definedName name="単価1" localSheetId="17">#REF!</definedName>
    <definedName name="単価1" localSheetId="18">#REF!</definedName>
    <definedName name="単価1" localSheetId="19">#REF!</definedName>
    <definedName name="単価1" localSheetId="20">#REF!</definedName>
    <definedName name="単価1" localSheetId="4">#REF!</definedName>
    <definedName name="単価1" localSheetId="5">#REF!</definedName>
    <definedName name="単価1" localSheetId="6">#REF!</definedName>
    <definedName name="単価1" localSheetId="7">#REF!</definedName>
    <definedName name="単価1" localSheetId="8">#REF!</definedName>
    <definedName name="単価1" localSheetId="9">#REF!</definedName>
    <definedName name="単価1" localSheetId="10">#REF!</definedName>
    <definedName name="単価1" localSheetId="11">#REF!</definedName>
    <definedName name="単価1" localSheetId="22">#REF!</definedName>
    <definedName name="単価1" localSheetId="31">#REF!</definedName>
    <definedName name="単価1" localSheetId="32">#REF!</definedName>
    <definedName name="単価1" localSheetId="33">#REF!</definedName>
    <definedName name="単価1" localSheetId="23">#REF!</definedName>
    <definedName name="単価1" localSheetId="24">#REF!</definedName>
    <definedName name="単価1" localSheetId="25">#REF!</definedName>
    <definedName name="単価1" localSheetId="26">#REF!</definedName>
    <definedName name="単価1" localSheetId="27">#REF!</definedName>
    <definedName name="単価1" localSheetId="28">#REF!</definedName>
    <definedName name="単価1" localSheetId="29">#REF!</definedName>
    <definedName name="単価1" localSheetId="30">#REF!</definedName>
    <definedName name="単価1">#REF!</definedName>
    <definedName name="単価2" localSheetId="21">#REF!</definedName>
    <definedName name="単価2" localSheetId="12">#REF!</definedName>
    <definedName name="単価2" localSheetId="13">#REF!</definedName>
    <definedName name="単価2" localSheetId="14">#REF!</definedName>
    <definedName name="単価2" localSheetId="15">#REF!</definedName>
    <definedName name="単価2" localSheetId="17">#REF!</definedName>
    <definedName name="単価2" localSheetId="18">#REF!</definedName>
    <definedName name="単価2" localSheetId="19">#REF!</definedName>
    <definedName name="単価2" localSheetId="20">#REF!</definedName>
    <definedName name="単価2" localSheetId="4">#REF!</definedName>
    <definedName name="単価2" localSheetId="5">#REF!</definedName>
    <definedName name="単価2" localSheetId="6">#REF!</definedName>
    <definedName name="単価2" localSheetId="7">#REF!</definedName>
    <definedName name="単価2" localSheetId="8">#REF!</definedName>
    <definedName name="単価2" localSheetId="9">#REF!</definedName>
    <definedName name="単価2" localSheetId="10">#REF!</definedName>
    <definedName name="単価2" localSheetId="11">#REF!</definedName>
    <definedName name="単価2" localSheetId="22">#REF!</definedName>
    <definedName name="単価2" localSheetId="31">#REF!</definedName>
    <definedName name="単価2" localSheetId="32">#REF!</definedName>
    <definedName name="単価2" localSheetId="33">#REF!</definedName>
    <definedName name="単価2" localSheetId="23">#REF!</definedName>
    <definedName name="単価2" localSheetId="24">#REF!</definedName>
    <definedName name="単価2" localSheetId="25">#REF!</definedName>
    <definedName name="単価2" localSheetId="26">#REF!</definedName>
    <definedName name="単価2" localSheetId="27">#REF!</definedName>
    <definedName name="単価2" localSheetId="28">#REF!</definedName>
    <definedName name="単価2" localSheetId="29">#REF!</definedName>
    <definedName name="単価2" localSheetId="30">#REF!</definedName>
    <definedName name="単価2">#REF!</definedName>
    <definedName name="単価3" localSheetId="21">#REF!</definedName>
    <definedName name="単価3" localSheetId="12">#REF!</definedName>
    <definedName name="単価3" localSheetId="13">#REF!</definedName>
    <definedName name="単価3" localSheetId="14">#REF!</definedName>
    <definedName name="単価3" localSheetId="15">#REF!</definedName>
    <definedName name="単価3" localSheetId="17">#REF!</definedName>
    <definedName name="単価3" localSheetId="18">#REF!</definedName>
    <definedName name="単価3" localSheetId="19">#REF!</definedName>
    <definedName name="単価3" localSheetId="20">#REF!</definedName>
    <definedName name="単価3" localSheetId="4">#REF!</definedName>
    <definedName name="単価3" localSheetId="5">#REF!</definedName>
    <definedName name="単価3" localSheetId="6">#REF!</definedName>
    <definedName name="単価3" localSheetId="7">#REF!</definedName>
    <definedName name="単価3" localSheetId="8">#REF!</definedName>
    <definedName name="単価3" localSheetId="9">#REF!</definedName>
    <definedName name="単価3" localSheetId="10">#REF!</definedName>
    <definedName name="単価3" localSheetId="11">#REF!</definedName>
    <definedName name="単価3" localSheetId="22">#REF!</definedName>
    <definedName name="単価3" localSheetId="31">#REF!</definedName>
    <definedName name="単価3" localSheetId="32">#REF!</definedName>
    <definedName name="単価3" localSheetId="33">#REF!</definedName>
    <definedName name="単価3" localSheetId="23">#REF!</definedName>
    <definedName name="単価3" localSheetId="24">#REF!</definedName>
    <definedName name="単価3" localSheetId="25">#REF!</definedName>
    <definedName name="単価3" localSheetId="26">#REF!</definedName>
    <definedName name="単価3" localSheetId="27">#REF!</definedName>
    <definedName name="単価3" localSheetId="28">#REF!</definedName>
    <definedName name="単価3" localSheetId="29">#REF!</definedName>
    <definedName name="単価3" localSheetId="30">#REF!</definedName>
    <definedName name="単価3">#REF!</definedName>
    <definedName name="単価4" localSheetId="21">#REF!</definedName>
    <definedName name="単価4" localSheetId="12">#REF!</definedName>
    <definedName name="単価4" localSheetId="13">#REF!</definedName>
    <definedName name="単価4" localSheetId="14">#REF!</definedName>
    <definedName name="単価4" localSheetId="15">#REF!</definedName>
    <definedName name="単価4" localSheetId="17">#REF!</definedName>
    <definedName name="単価4" localSheetId="18">#REF!</definedName>
    <definedName name="単価4" localSheetId="19">#REF!</definedName>
    <definedName name="単価4" localSheetId="20">#REF!</definedName>
    <definedName name="単価4" localSheetId="4">#REF!</definedName>
    <definedName name="単価4" localSheetId="5">#REF!</definedName>
    <definedName name="単価4" localSheetId="6">#REF!</definedName>
    <definedName name="単価4" localSheetId="7">#REF!</definedName>
    <definedName name="単価4" localSheetId="8">#REF!</definedName>
    <definedName name="単価4" localSheetId="9">#REF!</definedName>
    <definedName name="単価4" localSheetId="10">#REF!</definedName>
    <definedName name="単価4" localSheetId="11">#REF!</definedName>
    <definedName name="単価4" localSheetId="22">#REF!</definedName>
    <definedName name="単価4" localSheetId="31">#REF!</definedName>
    <definedName name="単価4" localSheetId="32">#REF!</definedName>
    <definedName name="単価4" localSheetId="33">#REF!</definedName>
    <definedName name="単価4" localSheetId="23">#REF!</definedName>
    <definedName name="単価4" localSheetId="24">#REF!</definedName>
    <definedName name="単価4" localSheetId="25">#REF!</definedName>
    <definedName name="単価4" localSheetId="26">#REF!</definedName>
    <definedName name="単価4" localSheetId="27">#REF!</definedName>
    <definedName name="単価4" localSheetId="28">#REF!</definedName>
    <definedName name="単価4" localSheetId="29">#REF!</definedName>
    <definedName name="単価4" localSheetId="30">#REF!</definedName>
    <definedName name="単価4">#REF!</definedName>
    <definedName name="天井下地新設" localSheetId="21">#REF!</definedName>
    <definedName name="天井下地新設" localSheetId="12">#REF!</definedName>
    <definedName name="天井下地新設" localSheetId="13">#REF!</definedName>
    <definedName name="天井下地新設" localSheetId="14">#REF!</definedName>
    <definedName name="天井下地新設" localSheetId="15">#REF!</definedName>
    <definedName name="天井下地新設" localSheetId="17">#REF!</definedName>
    <definedName name="天井下地新設" localSheetId="18">#REF!</definedName>
    <definedName name="天井下地新設" localSheetId="19">#REF!</definedName>
    <definedName name="天井下地新設" localSheetId="20">#REF!</definedName>
    <definedName name="天井下地新設" localSheetId="4">#REF!</definedName>
    <definedName name="天井下地新設" localSheetId="5">#REF!</definedName>
    <definedName name="天井下地新設" localSheetId="6">#REF!</definedName>
    <definedName name="天井下地新設" localSheetId="7">#REF!</definedName>
    <definedName name="天井下地新設" localSheetId="8">#REF!</definedName>
    <definedName name="天井下地新設" localSheetId="9">#REF!</definedName>
    <definedName name="天井下地新設" localSheetId="10">#REF!</definedName>
    <definedName name="天井下地新設" localSheetId="11">#REF!</definedName>
    <definedName name="天井下地新設" localSheetId="22">#REF!</definedName>
    <definedName name="天井下地新設" localSheetId="31">#REF!</definedName>
    <definedName name="天井下地新設" localSheetId="32">#REF!</definedName>
    <definedName name="天井下地新設" localSheetId="33">#REF!</definedName>
    <definedName name="天井下地新設" localSheetId="23">#REF!</definedName>
    <definedName name="天井下地新設" localSheetId="24">#REF!</definedName>
    <definedName name="天井下地新設" localSheetId="25">#REF!</definedName>
    <definedName name="天井下地新設" localSheetId="26">#REF!</definedName>
    <definedName name="天井下地新設" localSheetId="27">#REF!</definedName>
    <definedName name="天井下地新設" localSheetId="28">#REF!</definedName>
    <definedName name="天井下地新設" localSheetId="29">#REF!</definedName>
    <definedName name="天井下地新設" localSheetId="30">#REF!</definedName>
    <definedName name="天井下地新設">#REF!</definedName>
    <definedName name="天井下地撤去" localSheetId="21">#REF!</definedName>
    <definedName name="天井下地撤去" localSheetId="12">#REF!</definedName>
    <definedName name="天井下地撤去" localSheetId="13">#REF!</definedName>
    <definedName name="天井下地撤去" localSheetId="14">#REF!</definedName>
    <definedName name="天井下地撤去" localSheetId="15">#REF!</definedName>
    <definedName name="天井下地撤去" localSheetId="17">#REF!</definedName>
    <definedName name="天井下地撤去" localSheetId="18">#REF!</definedName>
    <definedName name="天井下地撤去" localSheetId="19">#REF!</definedName>
    <definedName name="天井下地撤去" localSheetId="20">#REF!</definedName>
    <definedName name="天井下地撤去" localSheetId="4">#REF!</definedName>
    <definedName name="天井下地撤去" localSheetId="5">#REF!</definedName>
    <definedName name="天井下地撤去" localSheetId="6">#REF!</definedName>
    <definedName name="天井下地撤去" localSheetId="7">#REF!</definedName>
    <definedName name="天井下地撤去" localSheetId="8">#REF!</definedName>
    <definedName name="天井下地撤去" localSheetId="9">#REF!</definedName>
    <definedName name="天井下地撤去" localSheetId="10">#REF!</definedName>
    <definedName name="天井下地撤去" localSheetId="11">#REF!</definedName>
    <definedName name="天井下地撤去" localSheetId="22">#REF!</definedName>
    <definedName name="天井下地撤去" localSheetId="31">#REF!</definedName>
    <definedName name="天井下地撤去" localSheetId="32">#REF!</definedName>
    <definedName name="天井下地撤去" localSheetId="33">#REF!</definedName>
    <definedName name="天井下地撤去" localSheetId="23">#REF!</definedName>
    <definedName name="天井下地撤去" localSheetId="24">#REF!</definedName>
    <definedName name="天井下地撤去" localSheetId="25">#REF!</definedName>
    <definedName name="天井下地撤去" localSheetId="26">#REF!</definedName>
    <definedName name="天井下地撤去" localSheetId="27">#REF!</definedName>
    <definedName name="天井下地撤去" localSheetId="28">#REF!</definedName>
    <definedName name="天井下地撤去" localSheetId="29">#REF!</definedName>
    <definedName name="天井下地撤去" localSheetId="30">#REF!</definedName>
    <definedName name="天井下地撤去">#REF!</definedName>
    <definedName name="天井仕上撤去" localSheetId="21">#REF!</definedName>
    <definedName name="天井仕上撤去" localSheetId="12">#REF!</definedName>
    <definedName name="天井仕上撤去" localSheetId="13">#REF!</definedName>
    <definedName name="天井仕上撤去" localSheetId="14">#REF!</definedName>
    <definedName name="天井仕上撤去" localSheetId="15">#REF!</definedName>
    <definedName name="天井仕上撤去" localSheetId="17">#REF!</definedName>
    <definedName name="天井仕上撤去" localSheetId="18">#REF!</definedName>
    <definedName name="天井仕上撤去" localSheetId="19">#REF!</definedName>
    <definedName name="天井仕上撤去" localSheetId="20">#REF!</definedName>
    <definedName name="天井仕上撤去" localSheetId="4">#REF!</definedName>
    <definedName name="天井仕上撤去" localSheetId="5">#REF!</definedName>
    <definedName name="天井仕上撤去" localSheetId="6">#REF!</definedName>
    <definedName name="天井仕上撤去" localSheetId="7">#REF!</definedName>
    <definedName name="天井仕上撤去" localSheetId="8">#REF!</definedName>
    <definedName name="天井仕上撤去" localSheetId="9">#REF!</definedName>
    <definedName name="天井仕上撤去" localSheetId="10">#REF!</definedName>
    <definedName name="天井仕上撤去" localSheetId="11">#REF!</definedName>
    <definedName name="天井仕上撤去" localSheetId="22">#REF!</definedName>
    <definedName name="天井仕上撤去" localSheetId="31">#REF!</definedName>
    <definedName name="天井仕上撤去" localSheetId="32">#REF!</definedName>
    <definedName name="天井仕上撤去" localSheetId="33">#REF!</definedName>
    <definedName name="天井仕上撤去" localSheetId="23">#REF!</definedName>
    <definedName name="天井仕上撤去" localSheetId="24">#REF!</definedName>
    <definedName name="天井仕上撤去" localSheetId="25">#REF!</definedName>
    <definedName name="天井仕上撤去" localSheetId="26">#REF!</definedName>
    <definedName name="天井仕上撤去" localSheetId="27">#REF!</definedName>
    <definedName name="天井仕上撤去" localSheetId="28">#REF!</definedName>
    <definedName name="天井仕上撤去" localSheetId="29">#REF!</definedName>
    <definedName name="天井仕上撤去" localSheetId="30">#REF!</definedName>
    <definedName name="天井仕上撤去">#REF!</definedName>
    <definedName name="伝票No" localSheetId="21">#REF!</definedName>
    <definedName name="伝票No" localSheetId="12">#REF!</definedName>
    <definedName name="伝票No" localSheetId="13">#REF!</definedName>
    <definedName name="伝票No" localSheetId="14">#REF!</definedName>
    <definedName name="伝票No" localSheetId="15">#REF!</definedName>
    <definedName name="伝票No" localSheetId="17">#REF!</definedName>
    <definedName name="伝票No" localSheetId="18">#REF!</definedName>
    <definedName name="伝票No" localSheetId="19">#REF!</definedName>
    <definedName name="伝票No" localSheetId="20">#REF!</definedName>
    <definedName name="伝票No" localSheetId="4">#REF!</definedName>
    <definedName name="伝票No" localSheetId="5">#REF!</definedName>
    <definedName name="伝票No" localSheetId="6">#REF!</definedName>
    <definedName name="伝票No" localSheetId="7">#REF!</definedName>
    <definedName name="伝票No" localSheetId="8">#REF!</definedName>
    <definedName name="伝票No" localSheetId="9">#REF!</definedName>
    <definedName name="伝票No" localSheetId="10">#REF!</definedName>
    <definedName name="伝票No" localSheetId="11">#REF!</definedName>
    <definedName name="伝票No" localSheetId="22">#REF!</definedName>
    <definedName name="伝票No" localSheetId="31">#REF!</definedName>
    <definedName name="伝票No" localSheetId="32">#REF!</definedName>
    <definedName name="伝票No" localSheetId="33">#REF!</definedName>
    <definedName name="伝票No" localSheetId="23">#REF!</definedName>
    <definedName name="伝票No" localSheetId="24">#REF!</definedName>
    <definedName name="伝票No" localSheetId="25">#REF!</definedName>
    <definedName name="伝票No" localSheetId="26">#REF!</definedName>
    <definedName name="伝票No" localSheetId="27">#REF!</definedName>
    <definedName name="伝票No" localSheetId="28">#REF!</definedName>
    <definedName name="伝票No" localSheetId="29">#REF!</definedName>
    <definedName name="伝票No" localSheetId="30">#REF!</definedName>
    <definedName name="伝票No">#REF!</definedName>
    <definedName name="読込商品C" localSheetId="21">#REF!</definedName>
    <definedName name="読込商品C" localSheetId="12">#REF!</definedName>
    <definedName name="読込商品C" localSheetId="13">#REF!</definedName>
    <definedName name="読込商品C" localSheetId="14">#REF!</definedName>
    <definedName name="読込商品C" localSheetId="15">#REF!</definedName>
    <definedName name="読込商品C" localSheetId="17">#REF!</definedName>
    <definedName name="読込商品C" localSheetId="18">#REF!</definedName>
    <definedName name="読込商品C" localSheetId="19">#REF!</definedName>
    <definedName name="読込商品C" localSheetId="20">#REF!</definedName>
    <definedName name="読込商品C" localSheetId="4">#REF!</definedName>
    <definedName name="読込商品C" localSheetId="5">#REF!</definedName>
    <definedName name="読込商品C" localSheetId="6">#REF!</definedName>
    <definedName name="読込商品C" localSheetId="7">#REF!</definedName>
    <definedName name="読込商品C" localSheetId="8">#REF!</definedName>
    <definedName name="読込商品C" localSheetId="9">#REF!</definedName>
    <definedName name="読込商品C" localSheetId="10">#REF!</definedName>
    <definedName name="読込商品C" localSheetId="11">#REF!</definedName>
    <definedName name="読込商品C" localSheetId="22">#REF!</definedName>
    <definedName name="読込商品C" localSheetId="31">#REF!</definedName>
    <definedName name="読込商品C" localSheetId="32">#REF!</definedName>
    <definedName name="読込商品C" localSheetId="33">#REF!</definedName>
    <definedName name="読込商品C" localSheetId="23">#REF!</definedName>
    <definedName name="読込商品C" localSheetId="24">#REF!</definedName>
    <definedName name="読込商品C" localSheetId="25">#REF!</definedName>
    <definedName name="読込商品C" localSheetId="26">#REF!</definedName>
    <definedName name="読込商品C" localSheetId="27">#REF!</definedName>
    <definedName name="読込商品C" localSheetId="28">#REF!</definedName>
    <definedName name="読込商品C" localSheetId="29">#REF!</definedName>
    <definedName name="読込商品C" localSheetId="30">#REF!</definedName>
    <definedName name="読込商品C">#REF!</definedName>
    <definedName name="読込商品N" localSheetId="21">#REF!</definedName>
    <definedName name="読込商品N" localSheetId="12">#REF!</definedName>
    <definedName name="読込商品N" localSheetId="13">#REF!</definedName>
    <definedName name="読込商品N" localSheetId="14">#REF!</definedName>
    <definedName name="読込商品N" localSheetId="15">#REF!</definedName>
    <definedName name="読込商品N" localSheetId="17">#REF!</definedName>
    <definedName name="読込商品N" localSheetId="18">#REF!</definedName>
    <definedName name="読込商品N" localSheetId="19">#REF!</definedName>
    <definedName name="読込商品N" localSheetId="20">#REF!</definedName>
    <definedName name="読込商品N" localSheetId="4">#REF!</definedName>
    <definedName name="読込商品N" localSheetId="5">#REF!</definedName>
    <definedName name="読込商品N" localSheetId="6">#REF!</definedName>
    <definedName name="読込商品N" localSheetId="7">#REF!</definedName>
    <definedName name="読込商品N" localSheetId="8">#REF!</definedName>
    <definedName name="読込商品N" localSheetId="9">#REF!</definedName>
    <definedName name="読込商品N" localSheetId="10">#REF!</definedName>
    <definedName name="読込商品N" localSheetId="11">#REF!</definedName>
    <definedName name="読込商品N" localSheetId="22">#REF!</definedName>
    <definedName name="読込商品N" localSheetId="31">#REF!</definedName>
    <definedName name="読込商品N" localSheetId="32">#REF!</definedName>
    <definedName name="読込商品N" localSheetId="33">#REF!</definedName>
    <definedName name="読込商品N" localSheetId="23">#REF!</definedName>
    <definedName name="読込商品N" localSheetId="24">#REF!</definedName>
    <definedName name="読込商品N" localSheetId="25">#REF!</definedName>
    <definedName name="読込商品N" localSheetId="26">#REF!</definedName>
    <definedName name="読込商品N" localSheetId="27">#REF!</definedName>
    <definedName name="読込商品N" localSheetId="28">#REF!</definedName>
    <definedName name="読込商品N" localSheetId="29">#REF!</definedName>
    <definedName name="読込商品N" localSheetId="30">#REF!</definedName>
    <definedName name="読込商品N">#REF!</definedName>
    <definedName name="読込数量" localSheetId="21">#REF!</definedName>
    <definedName name="読込数量" localSheetId="12">#REF!</definedName>
    <definedName name="読込数量" localSheetId="13">#REF!</definedName>
    <definedName name="読込数量" localSheetId="14">#REF!</definedName>
    <definedName name="読込数量" localSheetId="15">#REF!</definedName>
    <definedName name="読込数量" localSheetId="17">#REF!</definedName>
    <definedName name="読込数量" localSheetId="18">#REF!</definedName>
    <definedName name="読込数量" localSheetId="19">#REF!</definedName>
    <definedName name="読込数量" localSheetId="20">#REF!</definedName>
    <definedName name="読込数量" localSheetId="4">#REF!</definedName>
    <definedName name="読込数量" localSheetId="5">#REF!</definedName>
    <definedName name="読込数量" localSheetId="6">#REF!</definedName>
    <definedName name="読込数量" localSheetId="7">#REF!</definedName>
    <definedName name="読込数量" localSheetId="8">#REF!</definedName>
    <definedName name="読込数量" localSheetId="9">#REF!</definedName>
    <definedName name="読込数量" localSheetId="10">#REF!</definedName>
    <definedName name="読込数量" localSheetId="11">#REF!</definedName>
    <definedName name="読込数量" localSheetId="22">#REF!</definedName>
    <definedName name="読込数量" localSheetId="31">#REF!</definedName>
    <definedName name="読込数量" localSheetId="32">#REF!</definedName>
    <definedName name="読込数量" localSheetId="33">#REF!</definedName>
    <definedName name="読込数量" localSheetId="23">#REF!</definedName>
    <definedName name="読込数量" localSheetId="24">#REF!</definedName>
    <definedName name="読込数量" localSheetId="25">#REF!</definedName>
    <definedName name="読込数量" localSheetId="26">#REF!</definedName>
    <definedName name="読込数量" localSheetId="27">#REF!</definedName>
    <definedName name="読込数量" localSheetId="28">#REF!</definedName>
    <definedName name="読込数量" localSheetId="29">#REF!</definedName>
    <definedName name="読込数量" localSheetId="30">#REF!</definedName>
    <definedName name="読込数量">#REF!</definedName>
    <definedName name="読込単価" localSheetId="21">#REF!</definedName>
    <definedName name="読込単価" localSheetId="12">#REF!</definedName>
    <definedName name="読込単価" localSheetId="13">#REF!</definedName>
    <definedName name="読込単価" localSheetId="14">#REF!</definedName>
    <definedName name="読込単価" localSheetId="15">#REF!</definedName>
    <definedName name="読込単価" localSheetId="17">#REF!</definedName>
    <definedName name="読込単価" localSheetId="18">#REF!</definedName>
    <definedName name="読込単価" localSheetId="19">#REF!</definedName>
    <definedName name="読込単価" localSheetId="20">#REF!</definedName>
    <definedName name="読込単価" localSheetId="4">#REF!</definedName>
    <definedName name="読込単価" localSheetId="5">#REF!</definedName>
    <definedName name="読込単価" localSheetId="6">#REF!</definedName>
    <definedName name="読込単価" localSheetId="7">#REF!</definedName>
    <definedName name="読込単価" localSheetId="8">#REF!</definedName>
    <definedName name="読込単価" localSheetId="9">#REF!</definedName>
    <definedName name="読込単価" localSheetId="10">#REF!</definedName>
    <definedName name="読込単価" localSheetId="11">#REF!</definedName>
    <definedName name="読込単価" localSheetId="22">#REF!</definedName>
    <definedName name="読込単価" localSheetId="31">#REF!</definedName>
    <definedName name="読込単価" localSheetId="32">#REF!</definedName>
    <definedName name="読込単価" localSheetId="33">#REF!</definedName>
    <definedName name="読込単価" localSheetId="23">#REF!</definedName>
    <definedName name="読込単価" localSheetId="24">#REF!</definedName>
    <definedName name="読込単価" localSheetId="25">#REF!</definedName>
    <definedName name="読込単価" localSheetId="26">#REF!</definedName>
    <definedName name="読込単価" localSheetId="27">#REF!</definedName>
    <definedName name="読込単価" localSheetId="28">#REF!</definedName>
    <definedName name="読込単価" localSheetId="29">#REF!</definedName>
    <definedName name="読込単価" localSheetId="30">#REF!</definedName>
    <definedName name="読込単価">#REF!</definedName>
    <definedName name="読込伝票No" localSheetId="21">#REF!</definedName>
    <definedName name="読込伝票No" localSheetId="12">#REF!</definedName>
    <definedName name="読込伝票No" localSheetId="13">#REF!</definedName>
    <definedName name="読込伝票No" localSheetId="14">#REF!</definedName>
    <definedName name="読込伝票No" localSheetId="15">#REF!</definedName>
    <definedName name="読込伝票No" localSheetId="17">#REF!</definedName>
    <definedName name="読込伝票No" localSheetId="18">#REF!</definedName>
    <definedName name="読込伝票No" localSheetId="19">#REF!</definedName>
    <definedName name="読込伝票No" localSheetId="20">#REF!</definedName>
    <definedName name="読込伝票No" localSheetId="4">#REF!</definedName>
    <definedName name="読込伝票No" localSheetId="5">#REF!</definedName>
    <definedName name="読込伝票No" localSheetId="6">#REF!</definedName>
    <definedName name="読込伝票No" localSheetId="7">#REF!</definedName>
    <definedName name="読込伝票No" localSheetId="8">#REF!</definedName>
    <definedName name="読込伝票No" localSheetId="9">#REF!</definedName>
    <definedName name="読込伝票No" localSheetId="10">#REF!</definedName>
    <definedName name="読込伝票No" localSheetId="11">#REF!</definedName>
    <definedName name="読込伝票No" localSheetId="22">#REF!</definedName>
    <definedName name="読込伝票No" localSheetId="31">#REF!</definedName>
    <definedName name="読込伝票No" localSheetId="32">#REF!</definedName>
    <definedName name="読込伝票No" localSheetId="33">#REF!</definedName>
    <definedName name="読込伝票No" localSheetId="23">#REF!</definedName>
    <definedName name="読込伝票No" localSheetId="24">#REF!</definedName>
    <definedName name="読込伝票No" localSheetId="25">#REF!</definedName>
    <definedName name="読込伝票No" localSheetId="26">#REF!</definedName>
    <definedName name="読込伝票No" localSheetId="27">#REF!</definedName>
    <definedName name="読込伝票No" localSheetId="28">#REF!</definedName>
    <definedName name="読込伝票No" localSheetId="29">#REF!</definedName>
    <definedName name="読込伝票No" localSheetId="30">#REF!</definedName>
    <definedName name="読込伝票No">#REF!</definedName>
    <definedName name="読込入金No" localSheetId="21">#REF!</definedName>
    <definedName name="読込入金No" localSheetId="12">#REF!</definedName>
    <definedName name="読込入金No" localSheetId="13">#REF!</definedName>
    <definedName name="読込入金No" localSheetId="14">#REF!</definedName>
    <definedName name="読込入金No" localSheetId="15">#REF!</definedName>
    <definedName name="読込入金No" localSheetId="17">#REF!</definedName>
    <definedName name="読込入金No" localSheetId="18">#REF!</definedName>
    <definedName name="読込入金No" localSheetId="19">#REF!</definedName>
    <definedName name="読込入金No" localSheetId="20">#REF!</definedName>
    <definedName name="読込入金No" localSheetId="4">#REF!</definedName>
    <definedName name="読込入金No" localSheetId="5">#REF!</definedName>
    <definedName name="読込入金No" localSheetId="6">#REF!</definedName>
    <definedName name="読込入金No" localSheetId="7">#REF!</definedName>
    <definedName name="読込入金No" localSheetId="8">#REF!</definedName>
    <definedName name="読込入金No" localSheetId="9">#REF!</definedName>
    <definedName name="読込入金No" localSheetId="10">#REF!</definedName>
    <definedName name="読込入金No" localSheetId="11">#REF!</definedName>
    <definedName name="読込入金No" localSheetId="22">#REF!</definedName>
    <definedName name="読込入金No" localSheetId="31">#REF!</definedName>
    <definedName name="読込入金No" localSheetId="32">#REF!</definedName>
    <definedName name="読込入金No" localSheetId="33">#REF!</definedName>
    <definedName name="読込入金No" localSheetId="23">#REF!</definedName>
    <definedName name="読込入金No" localSheetId="24">#REF!</definedName>
    <definedName name="読込入金No" localSheetId="25">#REF!</definedName>
    <definedName name="読込入金No" localSheetId="26">#REF!</definedName>
    <definedName name="読込入金No" localSheetId="27">#REF!</definedName>
    <definedName name="読込入金No" localSheetId="28">#REF!</definedName>
    <definedName name="読込入金No" localSheetId="29">#REF!</definedName>
    <definedName name="読込入金No" localSheetId="30">#REF!</definedName>
    <definedName name="読込入金No">#REF!</definedName>
    <definedName name="読込入金額" localSheetId="21">#REF!</definedName>
    <definedName name="読込入金額" localSheetId="12">#REF!</definedName>
    <definedName name="読込入金額" localSheetId="13">#REF!</definedName>
    <definedName name="読込入金額" localSheetId="14">#REF!</definedName>
    <definedName name="読込入金額" localSheetId="15">#REF!</definedName>
    <definedName name="読込入金額" localSheetId="17">#REF!</definedName>
    <definedName name="読込入金額" localSheetId="18">#REF!</definedName>
    <definedName name="読込入金額" localSheetId="19">#REF!</definedName>
    <definedName name="読込入金額" localSheetId="20">#REF!</definedName>
    <definedName name="読込入金額" localSheetId="4">#REF!</definedName>
    <definedName name="読込入金額" localSheetId="5">#REF!</definedName>
    <definedName name="読込入金額" localSheetId="6">#REF!</definedName>
    <definedName name="読込入金額" localSheetId="7">#REF!</definedName>
    <definedName name="読込入金額" localSheetId="8">#REF!</definedName>
    <definedName name="読込入金額" localSheetId="9">#REF!</definedName>
    <definedName name="読込入金額" localSheetId="10">#REF!</definedName>
    <definedName name="読込入金額" localSheetId="11">#REF!</definedName>
    <definedName name="読込入金額" localSheetId="22">#REF!</definedName>
    <definedName name="読込入金額" localSheetId="31">#REF!</definedName>
    <definedName name="読込入金額" localSheetId="32">#REF!</definedName>
    <definedName name="読込入金額" localSheetId="33">#REF!</definedName>
    <definedName name="読込入金額" localSheetId="23">#REF!</definedName>
    <definedName name="読込入金額" localSheetId="24">#REF!</definedName>
    <definedName name="読込入金額" localSheetId="25">#REF!</definedName>
    <definedName name="読込入金額" localSheetId="26">#REF!</definedName>
    <definedName name="読込入金額" localSheetId="27">#REF!</definedName>
    <definedName name="読込入金額" localSheetId="28">#REF!</definedName>
    <definedName name="読込入金額" localSheetId="29">#REF!</definedName>
    <definedName name="読込入金額" localSheetId="30">#REF!</definedName>
    <definedName name="読込入金額">#REF!</definedName>
    <definedName name="読込入金元C" localSheetId="21">#REF!</definedName>
    <definedName name="読込入金元C" localSheetId="12">#REF!</definedName>
    <definedName name="読込入金元C" localSheetId="13">#REF!</definedName>
    <definedName name="読込入金元C" localSheetId="14">#REF!</definedName>
    <definedName name="読込入金元C" localSheetId="15">#REF!</definedName>
    <definedName name="読込入金元C" localSheetId="17">#REF!</definedName>
    <definedName name="読込入金元C" localSheetId="18">#REF!</definedName>
    <definedName name="読込入金元C" localSheetId="19">#REF!</definedName>
    <definedName name="読込入金元C" localSheetId="20">#REF!</definedName>
    <definedName name="読込入金元C" localSheetId="4">#REF!</definedName>
    <definedName name="読込入金元C" localSheetId="5">#REF!</definedName>
    <definedName name="読込入金元C" localSheetId="6">#REF!</definedName>
    <definedName name="読込入金元C" localSheetId="7">#REF!</definedName>
    <definedName name="読込入金元C" localSheetId="8">#REF!</definedName>
    <definedName name="読込入金元C" localSheetId="9">#REF!</definedName>
    <definedName name="読込入金元C" localSheetId="10">#REF!</definedName>
    <definedName name="読込入金元C" localSheetId="11">#REF!</definedName>
    <definedName name="読込入金元C" localSheetId="22">#REF!</definedName>
    <definedName name="読込入金元C" localSheetId="31">#REF!</definedName>
    <definedName name="読込入金元C" localSheetId="32">#REF!</definedName>
    <definedName name="読込入金元C" localSheetId="33">#REF!</definedName>
    <definedName name="読込入金元C" localSheetId="23">#REF!</definedName>
    <definedName name="読込入金元C" localSheetId="24">#REF!</definedName>
    <definedName name="読込入金元C" localSheetId="25">#REF!</definedName>
    <definedName name="読込入金元C" localSheetId="26">#REF!</definedName>
    <definedName name="読込入金元C" localSheetId="27">#REF!</definedName>
    <definedName name="読込入金元C" localSheetId="28">#REF!</definedName>
    <definedName name="読込入金元C" localSheetId="29">#REF!</definedName>
    <definedName name="読込入金元C" localSheetId="30">#REF!</definedName>
    <definedName name="読込入金元C">#REF!</definedName>
    <definedName name="読込入金日" localSheetId="21">#REF!</definedName>
    <definedName name="読込入金日" localSheetId="12">#REF!</definedName>
    <definedName name="読込入金日" localSheetId="13">#REF!</definedName>
    <definedName name="読込入金日" localSheetId="14">#REF!</definedName>
    <definedName name="読込入金日" localSheetId="15">#REF!</definedName>
    <definedName name="読込入金日" localSheetId="17">#REF!</definedName>
    <definedName name="読込入金日" localSheetId="18">#REF!</definedName>
    <definedName name="読込入金日" localSheetId="19">#REF!</definedName>
    <definedName name="読込入金日" localSheetId="20">#REF!</definedName>
    <definedName name="読込入金日" localSheetId="4">#REF!</definedName>
    <definedName name="読込入金日" localSheetId="5">#REF!</definedName>
    <definedName name="読込入金日" localSheetId="6">#REF!</definedName>
    <definedName name="読込入金日" localSheetId="7">#REF!</definedName>
    <definedName name="読込入金日" localSheetId="8">#REF!</definedName>
    <definedName name="読込入金日" localSheetId="9">#REF!</definedName>
    <definedName name="読込入金日" localSheetId="10">#REF!</definedName>
    <definedName name="読込入金日" localSheetId="11">#REF!</definedName>
    <definedName name="読込入金日" localSheetId="22">#REF!</definedName>
    <definedName name="読込入金日" localSheetId="31">#REF!</definedName>
    <definedName name="読込入金日" localSheetId="32">#REF!</definedName>
    <definedName name="読込入金日" localSheetId="33">#REF!</definedName>
    <definedName name="読込入金日" localSheetId="23">#REF!</definedName>
    <definedName name="読込入金日" localSheetId="24">#REF!</definedName>
    <definedName name="読込入金日" localSheetId="25">#REF!</definedName>
    <definedName name="読込入金日" localSheetId="26">#REF!</definedName>
    <definedName name="読込入金日" localSheetId="27">#REF!</definedName>
    <definedName name="読込入金日" localSheetId="28">#REF!</definedName>
    <definedName name="読込入金日" localSheetId="29">#REF!</definedName>
    <definedName name="読込入金日" localSheetId="30">#REF!</definedName>
    <definedName name="読込入金日">#REF!</definedName>
    <definedName name="読込入台帳" localSheetId="21">#REF!</definedName>
    <definedName name="読込入台帳" localSheetId="12">#REF!</definedName>
    <definedName name="読込入台帳" localSheetId="13">#REF!</definedName>
    <definedName name="読込入台帳" localSheetId="14">#REF!</definedName>
    <definedName name="読込入台帳" localSheetId="15">#REF!</definedName>
    <definedName name="読込入台帳" localSheetId="17">#REF!</definedName>
    <definedName name="読込入台帳" localSheetId="18">#REF!</definedName>
    <definedName name="読込入台帳" localSheetId="19">#REF!</definedName>
    <definedName name="読込入台帳" localSheetId="20">#REF!</definedName>
    <definedName name="読込入台帳" localSheetId="4">#REF!</definedName>
    <definedName name="読込入台帳" localSheetId="5">#REF!</definedName>
    <definedName name="読込入台帳" localSheetId="6">#REF!</definedName>
    <definedName name="読込入台帳" localSheetId="7">#REF!</definedName>
    <definedName name="読込入台帳" localSheetId="8">#REF!</definedName>
    <definedName name="読込入台帳" localSheetId="9">#REF!</definedName>
    <definedName name="読込入台帳" localSheetId="10">#REF!</definedName>
    <definedName name="読込入台帳" localSheetId="11">#REF!</definedName>
    <definedName name="読込入台帳" localSheetId="22">#REF!</definedName>
    <definedName name="読込入台帳" localSheetId="31">#REF!</definedName>
    <definedName name="読込入台帳" localSheetId="32">#REF!</definedName>
    <definedName name="読込入台帳" localSheetId="33">#REF!</definedName>
    <definedName name="読込入台帳" localSheetId="23">#REF!</definedName>
    <definedName name="読込入台帳" localSheetId="24">#REF!</definedName>
    <definedName name="読込入台帳" localSheetId="25">#REF!</definedName>
    <definedName name="読込入台帳" localSheetId="26">#REF!</definedName>
    <definedName name="読込入台帳" localSheetId="27">#REF!</definedName>
    <definedName name="読込入台帳" localSheetId="28">#REF!</definedName>
    <definedName name="読込入台帳" localSheetId="29">#REF!</definedName>
    <definedName name="読込入台帳" localSheetId="30">#REF!</definedName>
    <definedName name="読込入台帳">#REF!</definedName>
    <definedName name="読込入備考" localSheetId="21">#REF!</definedName>
    <definedName name="読込入備考" localSheetId="12">#REF!</definedName>
    <definedName name="読込入備考" localSheetId="13">#REF!</definedName>
    <definedName name="読込入備考" localSheetId="14">#REF!</definedName>
    <definedName name="読込入備考" localSheetId="15">#REF!</definedName>
    <definedName name="読込入備考" localSheetId="17">#REF!</definedName>
    <definedName name="読込入備考" localSheetId="18">#REF!</definedName>
    <definedName name="読込入備考" localSheetId="19">#REF!</definedName>
    <definedName name="読込入備考" localSheetId="20">#REF!</definedName>
    <definedName name="読込入備考" localSheetId="4">#REF!</definedName>
    <definedName name="読込入備考" localSheetId="5">#REF!</definedName>
    <definedName name="読込入備考" localSheetId="6">#REF!</definedName>
    <definedName name="読込入備考" localSheetId="7">#REF!</definedName>
    <definedName name="読込入備考" localSheetId="8">#REF!</definedName>
    <definedName name="読込入備考" localSheetId="9">#REF!</definedName>
    <definedName name="読込入備考" localSheetId="10">#REF!</definedName>
    <definedName name="読込入備考" localSheetId="11">#REF!</definedName>
    <definedName name="読込入備考" localSheetId="22">#REF!</definedName>
    <definedName name="読込入備考" localSheetId="31">#REF!</definedName>
    <definedName name="読込入備考" localSheetId="32">#REF!</definedName>
    <definedName name="読込入備考" localSheetId="33">#REF!</definedName>
    <definedName name="読込入備考" localSheetId="23">#REF!</definedName>
    <definedName name="読込入備考" localSheetId="24">#REF!</definedName>
    <definedName name="読込入備考" localSheetId="25">#REF!</definedName>
    <definedName name="読込入備考" localSheetId="26">#REF!</definedName>
    <definedName name="読込入備考" localSheetId="27">#REF!</definedName>
    <definedName name="読込入備考" localSheetId="28">#REF!</definedName>
    <definedName name="読込入備考" localSheetId="29">#REF!</definedName>
    <definedName name="読込入備考" localSheetId="30">#REF!</definedName>
    <definedName name="読込入備考">#REF!</definedName>
    <definedName name="読込売上先C" localSheetId="21">#REF!</definedName>
    <definedName name="読込売上先C" localSheetId="12">#REF!</definedName>
    <definedName name="読込売上先C" localSheetId="13">#REF!</definedName>
    <definedName name="読込売上先C" localSheetId="14">#REF!</definedName>
    <definedName name="読込売上先C" localSheetId="15">#REF!</definedName>
    <definedName name="読込売上先C" localSheetId="17">#REF!</definedName>
    <definedName name="読込売上先C" localSheetId="18">#REF!</definedName>
    <definedName name="読込売上先C" localSheetId="19">#REF!</definedName>
    <definedName name="読込売上先C" localSheetId="20">#REF!</definedName>
    <definedName name="読込売上先C" localSheetId="4">#REF!</definedName>
    <definedName name="読込売上先C" localSheetId="5">#REF!</definedName>
    <definedName name="読込売上先C" localSheetId="6">#REF!</definedName>
    <definedName name="読込売上先C" localSheetId="7">#REF!</definedName>
    <definedName name="読込売上先C" localSheetId="8">#REF!</definedName>
    <definedName name="読込売上先C" localSheetId="9">#REF!</definedName>
    <definedName name="読込売上先C" localSheetId="10">#REF!</definedName>
    <definedName name="読込売上先C" localSheetId="11">#REF!</definedName>
    <definedName name="読込売上先C" localSheetId="22">#REF!</definedName>
    <definedName name="読込売上先C" localSheetId="31">#REF!</definedName>
    <definedName name="読込売上先C" localSheetId="32">#REF!</definedName>
    <definedName name="読込売上先C" localSheetId="33">#REF!</definedName>
    <definedName name="読込売上先C" localSheetId="23">#REF!</definedName>
    <definedName name="読込売上先C" localSheetId="24">#REF!</definedName>
    <definedName name="読込売上先C" localSheetId="25">#REF!</definedName>
    <definedName name="読込売上先C" localSheetId="26">#REF!</definedName>
    <definedName name="読込売上先C" localSheetId="27">#REF!</definedName>
    <definedName name="読込売上先C" localSheetId="28">#REF!</definedName>
    <definedName name="読込売上先C" localSheetId="29">#REF!</definedName>
    <definedName name="読込売上先C" localSheetId="30">#REF!</definedName>
    <definedName name="読込売上先C">#REF!</definedName>
    <definedName name="読込売上日" localSheetId="21">#REF!</definedName>
    <definedName name="読込売上日" localSheetId="12">#REF!</definedName>
    <definedName name="読込売上日" localSheetId="13">#REF!</definedName>
    <definedName name="読込売上日" localSheetId="14">#REF!</definedName>
    <definedName name="読込売上日" localSheetId="15">#REF!</definedName>
    <definedName name="読込売上日" localSheetId="17">#REF!</definedName>
    <definedName name="読込売上日" localSheetId="18">#REF!</definedName>
    <definedName name="読込売上日" localSheetId="19">#REF!</definedName>
    <definedName name="読込売上日" localSheetId="20">#REF!</definedName>
    <definedName name="読込売上日" localSheetId="4">#REF!</definedName>
    <definedName name="読込売上日" localSheetId="5">#REF!</definedName>
    <definedName name="読込売上日" localSheetId="6">#REF!</definedName>
    <definedName name="読込売上日" localSheetId="7">#REF!</definedName>
    <definedName name="読込売上日" localSheetId="8">#REF!</definedName>
    <definedName name="読込売上日" localSheetId="9">#REF!</definedName>
    <definedName name="読込売上日" localSheetId="10">#REF!</definedName>
    <definedName name="読込売上日" localSheetId="11">#REF!</definedName>
    <definedName name="読込売上日" localSheetId="22">#REF!</definedName>
    <definedName name="読込売上日" localSheetId="31">#REF!</definedName>
    <definedName name="読込売上日" localSheetId="32">#REF!</definedName>
    <definedName name="読込売上日" localSheetId="33">#REF!</definedName>
    <definedName name="読込売上日" localSheetId="23">#REF!</definedName>
    <definedName name="読込売上日" localSheetId="24">#REF!</definedName>
    <definedName name="読込売上日" localSheetId="25">#REF!</definedName>
    <definedName name="読込売上日" localSheetId="26">#REF!</definedName>
    <definedName name="読込売上日" localSheetId="27">#REF!</definedName>
    <definedName name="読込売上日" localSheetId="28">#REF!</definedName>
    <definedName name="読込売上日" localSheetId="29">#REF!</definedName>
    <definedName name="読込売上日" localSheetId="30">#REF!</definedName>
    <definedName name="読込売上日">#REF!</definedName>
    <definedName name="読込売台帳" localSheetId="21">#REF!</definedName>
    <definedName name="読込売台帳" localSheetId="12">#REF!</definedName>
    <definedName name="読込売台帳" localSheetId="13">#REF!</definedName>
    <definedName name="読込売台帳" localSheetId="14">#REF!</definedName>
    <definedName name="読込売台帳" localSheetId="15">#REF!</definedName>
    <definedName name="読込売台帳" localSheetId="17">#REF!</definedName>
    <definedName name="読込売台帳" localSheetId="18">#REF!</definedName>
    <definedName name="読込売台帳" localSheetId="19">#REF!</definedName>
    <definedName name="読込売台帳" localSheetId="20">#REF!</definedName>
    <definedName name="読込売台帳" localSheetId="4">#REF!</definedName>
    <definedName name="読込売台帳" localSheetId="5">#REF!</definedName>
    <definedName name="読込売台帳" localSheetId="6">#REF!</definedName>
    <definedName name="読込売台帳" localSheetId="7">#REF!</definedName>
    <definedName name="読込売台帳" localSheetId="8">#REF!</definedName>
    <definedName name="読込売台帳" localSheetId="9">#REF!</definedName>
    <definedName name="読込売台帳" localSheetId="10">#REF!</definedName>
    <definedName name="読込売台帳" localSheetId="11">#REF!</definedName>
    <definedName name="読込売台帳" localSheetId="22">#REF!</definedName>
    <definedName name="読込売台帳" localSheetId="31">#REF!</definedName>
    <definedName name="読込売台帳" localSheetId="32">#REF!</definedName>
    <definedName name="読込売台帳" localSheetId="33">#REF!</definedName>
    <definedName name="読込売台帳" localSheetId="23">#REF!</definedName>
    <definedName name="読込売台帳" localSheetId="24">#REF!</definedName>
    <definedName name="読込売台帳" localSheetId="25">#REF!</definedName>
    <definedName name="読込売台帳" localSheetId="26">#REF!</definedName>
    <definedName name="読込売台帳" localSheetId="27">#REF!</definedName>
    <definedName name="読込売台帳" localSheetId="28">#REF!</definedName>
    <definedName name="読込売台帳" localSheetId="29">#REF!</definedName>
    <definedName name="読込売台帳" localSheetId="30">#REF!</definedName>
    <definedName name="読込売台帳">#REF!</definedName>
    <definedName name="読込売備考" localSheetId="21">#REF!</definedName>
    <definedName name="読込売備考" localSheetId="12">#REF!</definedName>
    <definedName name="読込売備考" localSheetId="13">#REF!</definedName>
    <definedName name="読込売備考" localSheetId="14">#REF!</definedName>
    <definedName name="読込売備考" localSheetId="15">#REF!</definedName>
    <definedName name="読込売備考" localSheetId="17">#REF!</definedName>
    <definedName name="読込売備考" localSheetId="18">#REF!</definedName>
    <definedName name="読込売備考" localSheetId="19">#REF!</definedName>
    <definedName name="読込売備考" localSheetId="20">#REF!</definedName>
    <definedName name="読込売備考" localSheetId="4">#REF!</definedName>
    <definedName name="読込売備考" localSheetId="5">#REF!</definedName>
    <definedName name="読込売備考" localSheetId="6">#REF!</definedName>
    <definedName name="読込売備考" localSheetId="7">#REF!</definedName>
    <definedName name="読込売備考" localSheetId="8">#REF!</definedName>
    <definedName name="読込売備考" localSheetId="9">#REF!</definedName>
    <definedName name="読込売備考" localSheetId="10">#REF!</definedName>
    <definedName name="読込売備考" localSheetId="11">#REF!</definedName>
    <definedName name="読込売備考" localSheetId="22">#REF!</definedName>
    <definedName name="読込売備考" localSheetId="31">#REF!</definedName>
    <definedName name="読込売備考" localSheetId="32">#REF!</definedName>
    <definedName name="読込売備考" localSheetId="33">#REF!</definedName>
    <definedName name="読込売備考" localSheetId="23">#REF!</definedName>
    <definedName name="読込売備考" localSheetId="24">#REF!</definedName>
    <definedName name="読込売備考" localSheetId="25">#REF!</definedName>
    <definedName name="読込売備考" localSheetId="26">#REF!</definedName>
    <definedName name="読込売備考" localSheetId="27">#REF!</definedName>
    <definedName name="読込売備考" localSheetId="28">#REF!</definedName>
    <definedName name="読込売備考" localSheetId="29">#REF!</definedName>
    <definedName name="読込売備考" localSheetId="30">#REF!</definedName>
    <definedName name="読込売備考">#REF!</definedName>
    <definedName name="入モード" localSheetId="21">#REF!</definedName>
    <definedName name="入モード" localSheetId="12">#REF!</definedName>
    <definedName name="入モード" localSheetId="13">#REF!</definedName>
    <definedName name="入モード" localSheetId="14">#REF!</definedName>
    <definedName name="入モード" localSheetId="15">#REF!</definedName>
    <definedName name="入モード" localSheetId="17">#REF!</definedName>
    <definedName name="入モード" localSheetId="18">#REF!</definedName>
    <definedName name="入モード" localSheetId="19">#REF!</definedName>
    <definedName name="入モード" localSheetId="20">#REF!</definedName>
    <definedName name="入モード" localSheetId="4">#REF!</definedName>
    <definedName name="入モード" localSheetId="5">#REF!</definedName>
    <definedName name="入モード" localSheetId="6">#REF!</definedName>
    <definedName name="入モード" localSheetId="7">#REF!</definedName>
    <definedName name="入モード" localSheetId="8">#REF!</definedName>
    <definedName name="入モード" localSheetId="9">#REF!</definedName>
    <definedName name="入モード" localSheetId="10">#REF!</definedName>
    <definedName name="入モード" localSheetId="11">#REF!</definedName>
    <definedName name="入モード" localSheetId="22">#REF!</definedName>
    <definedName name="入モード" localSheetId="31">#REF!</definedName>
    <definedName name="入モード" localSheetId="32">#REF!</definedName>
    <definedName name="入モード" localSheetId="33">#REF!</definedName>
    <definedName name="入モード" localSheetId="23">#REF!</definedName>
    <definedName name="入モード" localSheetId="24">#REF!</definedName>
    <definedName name="入モード" localSheetId="25">#REF!</definedName>
    <definedName name="入モード" localSheetId="26">#REF!</definedName>
    <definedName name="入モード" localSheetId="27">#REF!</definedName>
    <definedName name="入モード" localSheetId="28">#REF!</definedName>
    <definedName name="入モード" localSheetId="29">#REF!</definedName>
    <definedName name="入モード" localSheetId="30">#REF!</definedName>
    <definedName name="入モード">#REF!</definedName>
    <definedName name="入金No" localSheetId="21">#REF!</definedName>
    <definedName name="入金No" localSheetId="12">#REF!</definedName>
    <definedName name="入金No" localSheetId="13">#REF!</definedName>
    <definedName name="入金No" localSheetId="14">#REF!</definedName>
    <definedName name="入金No" localSheetId="15">#REF!</definedName>
    <definedName name="入金No" localSheetId="17">#REF!</definedName>
    <definedName name="入金No" localSheetId="18">#REF!</definedName>
    <definedName name="入金No" localSheetId="19">#REF!</definedName>
    <definedName name="入金No" localSheetId="20">#REF!</definedName>
    <definedName name="入金No" localSheetId="4">#REF!</definedName>
    <definedName name="入金No" localSheetId="5">#REF!</definedName>
    <definedName name="入金No" localSheetId="6">#REF!</definedName>
    <definedName name="入金No" localSheetId="7">#REF!</definedName>
    <definedName name="入金No" localSheetId="8">#REF!</definedName>
    <definedName name="入金No" localSheetId="9">#REF!</definedName>
    <definedName name="入金No" localSheetId="10">#REF!</definedName>
    <definedName name="入金No" localSheetId="11">#REF!</definedName>
    <definedName name="入金No" localSheetId="22">#REF!</definedName>
    <definedName name="入金No" localSheetId="31">#REF!</definedName>
    <definedName name="入金No" localSheetId="32">#REF!</definedName>
    <definedName name="入金No" localSheetId="33">#REF!</definedName>
    <definedName name="入金No" localSheetId="23">#REF!</definedName>
    <definedName name="入金No" localSheetId="24">#REF!</definedName>
    <definedName name="入金No" localSheetId="25">#REF!</definedName>
    <definedName name="入金No" localSheetId="26">#REF!</definedName>
    <definedName name="入金No" localSheetId="27">#REF!</definedName>
    <definedName name="入金No" localSheetId="28">#REF!</definedName>
    <definedName name="入金No" localSheetId="29">#REF!</definedName>
    <definedName name="入金No" localSheetId="30">#REF!</definedName>
    <definedName name="入金No">#REF!</definedName>
    <definedName name="入金クリア" localSheetId="21">#REF!,#REF!,#REF!,#REF!,#REF!,#REF!,#REF!,#REF!,#REF!,#REF!</definedName>
    <definedName name="入金クリア" localSheetId="16">#REF!,#REF!,#REF!,#REF!,#REF!,#REF!,#REF!,#REF!,#REF!,#REF!</definedName>
    <definedName name="入金クリア" localSheetId="12">#REF!,#REF!,#REF!,#REF!,#REF!,#REF!,#REF!,#REF!,#REF!,#REF!</definedName>
    <definedName name="入金クリア" localSheetId="13">#REF!,#REF!,#REF!,#REF!,#REF!,#REF!,#REF!,#REF!,#REF!,#REF!</definedName>
    <definedName name="入金クリア" localSheetId="14">#REF!,#REF!,#REF!,#REF!,#REF!,#REF!,#REF!,#REF!,#REF!,#REF!</definedName>
    <definedName name="入金クリア" localSheetId="15">#REF!,#REF!,#REF!,#REF!,#REF!,#REF!,#REF!,#REF!,#REF!,#REF!</definedName>
    <definedName name="入金クリア" localSheetId="17">#REF!,#REF!,#REF!,#REF!,#REF!,#REF!,#REF!,#REF!,#REF!,#REF!</definedName>
    <definedName name="入金クリア" localSheetId="18">#REF!,#REF!,#REF!,#REF!,#REF!,#REF!,#REF!,#REF!,#REF!,#REF!</definedName>
    <definedName name="入金クリア" localSheetId="19">#REF!,#REF!,#REF!,#REF!,#REF!,#REF!,#REF!,#REF!,#REF!,#REF!</definedName>
    <definedName name="入金クリア" localSheetId="20">#REF!,#REF!,#REF!,#REF!,#REF!,#REF!,#REF!,#REF!,#REF!,#REF!</definedName>
    <definedName name="入金クリア" localSheetId="4">#REF!,#REF!,#REF!,#REF!,#REF!,#REF!,#REF!,#REF!,#REF!,#REF!</definedName>
    <definedName name="入金クリア" localSheetId="5">#REF!,#REF!,#REF!,#REF!,#REF!,#REF!,#REF!,#REF!,#REF!,#REF!</definedName>
    <definedName name="入金クリア" localSheetId="6">#REF!,#REF!,#REF!,#REF!,#REF!,#REF!,#REF!,#REF!,#REF!,#REF!</definedName>
    <definedName name="入金クリア" localSheetId="7">#REF!,#REF!,#REF!,#REF!,#REF!,#REF!,#REF!,#REF!,#REF!,#REF!</definedName>
    <definedName name="入金クリア" localSheetId="8">#REF!,#REF!,#REF!,#REF!,#REF!,#REF!,#REF!,#REF!,#REF!,#REF!</definedName>
    <definedName name="入金クリア" localSheetId="9">#REF!,#REF!,#REF!,#REF!,#REF!,#REF!,#REF!,#REF!,#REF!,#REF!</definedName>
    <definedName name="入金クリア" localSheetId="10">#REF!,#REF!,#REF!,#REF!,#REF!,#REF!,#REF!,#REF!,#REF!,#REF!</definedName>
    <definedName name="入金クリア" localSheetId="11">#REF!,#REF!,#REF!,#REF!,#REF!,#REF!,#REF!,#REF!,#REF!,#REF!</definedName>
    <definedName name="入金クリア" localSheetId="22">#REF!,#REF!,#REF!,#REF!,#REF!,#REF!,#REF!,#REF!,#REF!,#REF!</definedName>
    <definedName name="入金クリア" localSheetId="31">#REF!,#REF!,#REF!,#REF!,#REF!,#REF!,#REF!,#REF!,#REF!,#REF!</definedName>
    <definedName name="入金クリア" localSheetId="32">#REF!,#REF!,#REF!,#REF!,#REF!,#REF!,#REF!,#REF!,#REF!,#REF!</definedName>
    <definedName name="入金クリア" localSheetId="33">#REF!,#REF!,#REF!,#REF!,#REF!,#REF!,#REF!,#REF!,#REF!,#REF!</definedName>
    <definedName name="入金クリア" localSheetId="23">#REF!,#REF!,#REF!,#REF!,#REF!,#REF!,#REF!,#REF!,#REF!,#REF!</definedName>
    <definedName name="入金クリア" localSheetId="24">#REF!,#REF!,#REF!,#REF!,#REF!,#REF!,#REF!,#REF!,#REF!,#REF!</definedName>
    <definedName name="入金クリア" localSheetId="25">#REF!,#REF!,#REF!,#REF!,#REF!,#REF!,#REF!,#REF!,#REF!,#REF!</definedName>
    <definedName name="入金クリア" localSheetId="26">#REF!,#REF!,#REF!,#REF!,#REF!,#REF!,#REF!,#REF!,#REF!,#REF!</definedName>
    <definedName name="入金クリア" localSheetId="27">#REF!,#REF!,#REF!,#REF!,#REF!,#REF!,#REF!,#REF!,#REF!,#REF!</definedName>
    <definedName name="入金クリア" localSheetId="28">#REF!,#REF!,#REF!,#REF!,#REF!,#REF!,#REF!,#REF!,#REF!,#REF!</definedName>
    <definedName name="入金クリア" localSheetId="29">#REF!,#REF!,#REF!,#REF!,#REF!,#REF!,#REF!,#REF!,#REF!,#REF!</definedName>
    <definedName name="入金クリア" localSheetId="30">#REF!,#REF!,#REF!,#REF!,#REF!,#REF!,#REF!,#REF!,#REF!,#REF!</definedName>
    <definedName name="入金クリア">#REF!,#REF!,#REF!,#REF!,#REF!,#REF!,#REF!,#REF!,#REF!,#REF!</definedName>
    <definedName name="入金額" localSheetId="21">#REF!</definedName>
    <definedName name="入金額" localSheetId="16">#REF!</definedName>
    <definedName name="入金額" localSheetId="12">#REF!</definedName>
    <definedName name="入金額" localSheetId="13">#REF!</definedName>
    <definedName name="入金額" localSheetId="14">#REF!</definedName>
    <definedName name="入金額" localSheetId="15">#REF!</definedName>
    <definedName name="入金額" localSheetId="17">#REF!</definedName>
    <definedName name="入金額" localSheetId="18">#REF!</definedName>
    <definedName name="入金額" localSheetId="19">#REF!</definedName>
    <definedName name="入金額" localSheetId="20">#REF!</definedName>
    <definedName name="入金額" localSheetId="4">#REF!</definedName>
    <definedName name="入金額" localSheetId="5">#REF!</definedName>
    <definedName name="入金額" localSheetId="6">#REF!</definedName>
    <definedName name="入金額" localSheetId="7">#REF!</definedName>
    <definedName name="入金額" localSheetId="8">#REF!</definedName>
    <definedName name="入金額" localSheetId="9">#REF!</definedName>
    <definedName name="入金額" localSheetId="10">#REF!</definedName>
    <definedName name="入金額" localSheetId="11">#REF!</definedName>
    <definedName name="入金額" localSheetId="22">#REF!</definedName>
    <definedName name="入金額" localSheetId="31">#REF!</definedName>
    <definedName name="入金額" localSheetId="32">#REF!</definedName>
    <definedName name="入金額" localSheetId="33">#REF!</definedName>
    <definedName name="入金額" localSheetId="23">#REF!</definedName>
    <definedName name="入金額" localSheetId="24">#REF!</definedName>
    <definedName name="入金額" localSheetId="25">#REF!</definedName>
    <definedName name="入金額" localSheetId="26">#REF!</definedName>
    <definedName name="入金額" localSheetId="27">#REF!</definedName>
    <definedName name="入金額" localSheetId="28">#REF!</definedName>
    <definedName name="入金額" localSheetId="29">#REF!</definedName>
    <definedName name="入金額" localSheetId="30">#REF!</definedName>
    <definedName name="入金額">#REF!</definedName>
    <definedName name="入金元C" localSheetId="21">#REF!</definedName>
    <definedName name="入金元C" localSheetId="12">#REF!</definedName>
    <definedName name="入金元C" localSheetId="13">#REF!</definedName>
    <definedName name="入金元C" localSheetId="14">#REF!</definedName>
    <definedName name="入金元C" localSheetId="15">#REF!</definedName>
    <definedName name="入金元C" localSheetId="17">#REF!</definedName>
    <definedName name="入金元C" localSheetId="18">#REF!</definedName>
    <definedName name="入金元C" localSheetId="19">#REF!</definedName>
    <definedName name="入金元C" localSheetId="20">#REF!</definedName>
    <definedName name="入金元C" localSheetId="4">#REF!</definedName>
    <definedName name="入金元C" localSheetId="5">#REF!</definedName>
    <definedName name="入金元C" localSheetId="6">#REF!</definedName>
    <definedName name="入金元C" localSheetId="7">#REF!</definedName>
    <definedName name="入金元C" localSheetId="8">#REF!</definedName>
    <definedName name="入金元C" localSheetId="9">#REF!</definedName>
    <definedName name="入金元C" localSheetId="10">#REF!</definedName>
    <definedName name="入金元C" localSheetId="11">#REF!</definedName>
    <definedName name="入金元C" localSheetId="22">#REF!</definedName>
    <definedName name="入金元C" localSheetId="31">#REF!</definedName>
    <definedName name="入金元C" localSheetId="32">#REF!</definedName>
    <definedName name="入金元C" localSheetId="33">#REF!</definedName>
    <definedName name="入金元C" localSheetId="23">#REF!</definedName>
    <definedName name="入金元C" localSheetId="24">#REF!</definedName>
    <definedName name="入金元C" localSheetId="25">#REF!</definedName>
    <definedName name="入金元C" localSheetId="26">#REF!</definedName>
    <definedName name="入金元C" localSheetId="27">#REF!</definedName>
    <definedName name="入金元C" localSheetId="28">#REF!</definedName>
    <definedName name="入金元C" localSheetId="29">#REF!</definedName>
    <definedName name="入金元C" localSheetId="30">#REF!</definedName>
    <definedName name="入金元C">#REF!</definedName>
    <definedName name="入金元R" localSheetId="21">#REF!</definedName>
    <definedName name="入金元R" localSheetId="12">#REF!</definedName>
    <definedName name="入金元R" localSheetId="13">#REF!</definedName>
    <definedName name="入金元R" localSheetId="14">#REF!</definedName>
    <definedName name="入金元R" localSheetId="15">#REF!</definedName>
    <definedName name="入金元R" localSheetId="17">#REF!</definedName>
    <definedName name="入金元R" localSheetId="18">#REF!</definedName>
    <definedName name="入金元R" localSheetId="19">#REF!</definedName>
    <definedName name="入金元R" localSheetId="20">#REF!</definedName>
    <definedName name="入金元R" localSheetId="4">#REF!</definedName>
    <definedName name="入金元R" localSheetId="5">#REF!</definedName>
    <definedName name="入金元R" localSheetId="6">#REF!</definedName>
    <definedName name="入金元R" localSheetId="7">#REF!</definedName>
    <definedName name="入金元R" localSheetId="8">#REF!</definedName>
    <definedName name="入金元R" localSheetId="9">#REF!</definedName>
    <definedName name="入金元R" localSheetId="10">#REF!</definedName>
    <definedName name="入金元R" localSheetId="11">#REF!</definedName>
    <definedName name="入金元R" localSheetId="22">#REF!</definedName>
    <definedName name="入金元R" localSheetId="31">#REF!</definedName>
    <definedName name="入金元R" localSheetId="32">#REF!</definedName>
    <definedName name="入金元R" localSheetId="33">#REF!</definedName>
    <definedName name="入金元R" localSheetId="23">#REF!</definedName>
    <definedName name="入金元R" localSheetId="24">#REF!</definedName>
    <definedName name="入金元R" localSheetId="25">#REF!</definedName>
    <definedName name="入金元R" localSheetId="26">#REF!</definedName>
    <definedName name="入金元R" localSheetId="27">#REF!</definedName>
    <definedName name="入金元R" localSheetId="28">#REF!</definedName>
    <definedName name="入金元R" localSheetId="29">#REF!</definedName>
    <definedName name="入金元R" localSheetId="30">#REF!</definedName>
    <definedName name="入金元R">#REF!</definedName>
    <definedName name="入金日" localSheetId="21">#REF!</definedName>
    <definedName name="入金日" localSheetId="12">#REF!</definedName>
    <definedName name="入金日" localSheetId="13">#REF!</definedName>
    <definedName name="入金日" localSheetId="14">#REF!</definedName>
    <definedName name="入金日" localSheetId="15">#REF!</definedName>
    <definedName name="入金日" localSheetId="17">#REF!</definedName>
    <definedName name="入金日" localSheetId="18">#REF!</definedName>
    <definedName name="入金日" localSheetId="19">#REF!</definedName>
    <definedName name="入金日" localSheetId="20">#REF!</definedName>
    <definedName name="入金日" localSheetId="4">#REF!</definedName>
    <definedName name="入金日" localSheetId="5">#REF!</definedName>
    <definedName name="入金日" localSheetId="6">#REF!</definedName>
    <definedName name="入金日" localSheetId="7">#REF!</definedName>
    <definedName name="入金日" localSheetId="8">#REF!</definedName>
    <definedName name="入金日" localSheetId="9">#REF!</definedName>
    <definedName name="入金日" localSheetId="10">#REF!</definedName>
    <definedName name="入金日" localSheetId="11">#REF!</definedName>
    <definedName name="入金日" localSheetId="22">#REF!</definedName>
    <definedName name="入金日" localSheetId="31">#REF!</definedName>
    <definedName name="入金日" localSheetId="32">#REF!</definedName>
    <definedName name="入金日" localSheetId="33">#REF!</definedName>
    <definedName name="入金日" localSheetId="23">#REF!</definedName>
    <definedName name="入金日" localSheetId="24">#REF!</definedName>
    <definedName name="入金日" localSheetId="25">#REF!</definedName>
    <definedName name="入金日" localSheetId="26">#REF!</definedName>
    <definedName name="入金日" localSheetId="27">#REF!</definedName>
    <definedName name="入金日" localSheetId="28">#REF!</definedName>
    <definedName name="入金日" localSheetId="29">#REF!</definedName>
    <definedName name="入金日" localSheetId="30">#REF!</definedName>
    <definedName name="入金日">#REF!</definedName>
    <definedName name="入台帳転記" localSheetId="21">#REF!</definedName>
    <definedName name="入台帳転記" localSheetId="12">#REF!</definedName>
    <definedName name="入台帳転記" localSheetId="13">#REF!</definedName>
    <definedName name="入台帳転記" localSheetId="14">#REF!</definedName>
    <definedName name="入台帳転記" localSheetId="15">#REF!</definedName>
    <definedName name="入台帳転記" localSheetId="17">#REF!</definedName>
    <definedName name="入台帳転記" localSheetId="18">#REF!</definedName>
    <definedName name="入台帳転記" localSheetId="19">#REF!</definedName>
    <definedName name="入台帳転記" localSheetId="20">#REF!</definedName>
    <definedName name="入台帳転記" localSheetId="4">#REF!</definedName>
    <definedName name="入台帳転記" localSheetId="5">#REF!</definedName>
    <definedName name="入台帳転記" localSheetId="6">#REF!</definedName>
    <definedName name="入台帳転記" localSheetId="7">#REF!</definedName>
    <definedName name="入台帳転記" localSheetId="8">#REF!</definedName>
    <definedName name="入台帳転記" localSheetId="9">#REF!</definedName>
    <definedName name="入台帳転記" localSheetId="10">#REF!</definedName>
    <definedName name="入台帳転記" localSheetId="11">#REF!</definedName>
    <definedName name="入台帳転記" localSheetId="22">#REF!</definedName>
    <definedName name="入台帳転記" localSheetId="31">#REF!</definedName>
    <definedName name="入台帳転記" localSheetId="32">#REF!</definedName>
    <definedName name="入台帳転記" localSheetId="33">#REF!</definedName>
    <definedName name="入台帳転記" localSheetId="23">#REF!</definedName>
    <definedName name="入台帳転記" localSheetId="24">#REF!</definedName>
    <definedName name="入台帳転記" localSheetId="25">#REF!</definedName>
    <definedName name="入台帳転記" localSheetId="26">#REF!</definedName>
    <definedName name="入台帳転記" localSheetId="27">#REF!</definedName>
    <definedName name="入台帳転記" localSheetId="28">#REF!</definedName>
    <definedName name="入台帳転記" localSheetId="29">#REF!</definedName>
    <definedName name="入台帳転記" localSheetId="30">#REF!</definedName>
    <definedName name="入台帳転記">#REF!</definedName>
    <definedName name="入入力範囲" localSheetId="21">#REF!</definedName>
    <definedName name="入入力範囲" localSheetId="12">#REF!</definedName>
    <definedName name="入入力範囲" localSheetId="13">#REF!</definedName>
    <definedName name="入入力範囲" localSheetId="14">#REF!</definedName>
    <definedName name="入入力範囲" localSheetId="15">#REF!</definedName>
    <definedName name="入入力範囲" localSheetId="17">#REF!</definedName>
    <definedName name="入入力範囲" localSheetId="18">#REF!</definedName>
    <definedName name="入入力範囲" localSheetId="19">#REF!</definedName>
    <definedName name="入入力範囲" localSheetId="20">#REF!</definedName>
    <definedName name="入入力範囲" localSheetId="4">#REF!</definedName>
    <definedName name="入入力範囲" localSheetId="5">#REF!</definedName>
    <definedName name="入入力範囲" localSheetId="6">#REF!</definedName>
    <definedName name="入入力範囲" localSheetId="7">#REF!</definedName>
    <definedName name="入入力範囲" localSheetId="8">#REF!</definedName>
    <definedName name="入入力範囲" localSheetId="9">#REF!</definedName>
    <definedName name="入入力範囲" localSheetId="10">#REF!</definedName>
    <definedName name="入入力範囲" localSheetId="11">#REF!</definedName>
    <definedName name="入入力範囲" localSheetId="22">#REF!</definedName>
    <definedName name="入入力範囲" localSheetId="31">#REF!</definedName>
    <definedName name="入入力範囲" localSheetId="32">#REF!</definedName>
    <definedName name="入入力範囲" localSheetId="33">#REF!</definedName>
    <definedName name="入入力範囲" localSheetId="23">#REF!</definedName>
    <definedName name="入入力範囲" localSheetId="24">#REF!</definedName>
    <definedName name="入入力範囲" localSheetId="25">#REF!</definedName>
    <definedName name="入入力範囲" localSheetId="26">#REF!</definedName>
    <definedName name="入入力範囲" localSheetId="27">#REF!</definedName>
    <definedName name="入入力範囲" localSheetId="28">#REF!</definedName>
    <definedName name="入入力範囲" localSheetId="29">#REF!</definedName>
    <definedName name="入入力範囲" localSheetId="30">#REF!</definedName>
    <definedName name="入入力範囲">#REF!</definedName>
    <definedName name="入備考" localSheetId="21">#REF!</definedName>
    <definedName name="入備考" localSheetId="12">#REF!</definedName>
    <definedName name="入備考" localSheetId="13">#REF!</definedName>
    <definedName name="入備考" localSheetId="14">#REF!</definedName>
    <definedName name="入備考" localSheetId="15">#REF!</definedName>
    <definedName name="入備考" localSheetId="17">#REF!</definedName>
    <definedName name="入備考" localSheetId="18">#REF!</definedName>
    <definedName name="入備考" localSheetId="19">#REF!</definedName>
    <definedName name="入備考" localSheetId="20">#REF!</definedName>
    <definedName name="入備考" localSheetId="4">#REF!</definedName>
    <definedName name="入備考" localSheetId="5">#REF!</definedName>
    <definedName name="入備考" localSheetId="6">#REF!</definedName>
    <definedName name="入備考" localSheetId="7">#REF!</definedName>
    <definedName name="入備考" localSheetId="8">#REF!</definedName>
    <definedName name="入備考" localSheetId="9">#REF!</definedName>
    <definedName name="入備考" localSheetId="10">#REF!</definedName>
    <definedName name="入備考" localSheetId="11">#REF!</definedName>
    <definedName name="入備考" localSheetId="22">#REF!</definedName>
    <definedName name="入備考" localSheetId="31">#REF!</definedName>
    <definedName name="入備考" localSheetId="32">#REF!</definedName>
    <definedName name="入備考" localSheetId="33">#REF!</definedName>
    <definedName name="入備考" localSheetId="23">#REF!</definedName>
    <definedName name="入備考" localSheetId="24">#REF!</definedName>
    <definedName name="入備考" localSheetId="25">#REF!</definedName>
    <definedName name="入備考" localSheetId="26">#REF!</definedName>
    <definedName name="入備考" localSheetId="27">#REF!</definedName>
    <definedName name="入備考" localSheetId="28">#REF!</definedName>
    <definedName name="入備考" localSheetId="29">#REF!</definedName>
    <definedName name="入備考" localSheetId="30">#REF!</definedName>
    <definedName name="入備考">#REF!</definedName>
    <definedName name="売モード" localSheetId="21">#REF!</definedName>
    <definedName name="売モード" localSheetId="12">#REF!</definedName>
    <definedName name="売モード" localSheetId="13">#REF!</definedName>
    <definedName name="売モード" localSheetId="14">#REF!</definedName>
    <definedName name="売モード" localSheetId="15">#REF!</definedName>
    <definedName name="売モード" localSheetId="17">#REF!</definedName>
    <definedName name="売モード" localSheetId="18">#REF!</definedName>
    <definedName name="売モード" localSheetId="19">#REF!</definedName>
    <definedName name="売モード" localSheetId="20">#REF!</definedName>
    <definedName name="売モード" localSheetId="4">#REF!</definedName>
    <definedName name="売モード" localSheetId="5">#REF!</definedName>
    <definedName name="売モード" localSheetId="6">#REF!</definedName>
    <definedName name="売モード" localSheetId="7">#REF!</definedName>
    <definedName name="売モード" localSheetId="8">#REF!</definedName>
    <definedName name="売モード" localSheetId="9">#REF!</definedName>
    <definedName name="売モード" localSheetId="10">#REF!</definedName>
    <definedName name="売モード" localSheetId="11">#REF!</definedName>
    <definedName name="売モード" localSheetId="22">#REF!</definedName>
    <definedName name="売モード" localSheetId="31">#REF!</definedName>
    <definedName name="売モード" localSheetId="32">#REF!</definedName>
    <definedName name="売モード" localSheetId="33">#REF!</definedName>
    <definedName name="売モード" localSheetId="23">#REF!</definedName>
    <definedName name="売モード" localSheetId="24">#REF!</definedName>
    <definedName name="売モード" localSheetId="25">#REF!</definedName>
    <definedName name="売モード" localSheetId="26">#REF!</definedName>
    <definedName name="売モード" localSheetId="27">#REF!</definedName>
    <definedName name="売モード" localSheetId="28">#REF!</definedName>
    <definedName name="売モード" localSheetId="29">#REF!</definedName>
    <definedName name="売モード" localSheetId="30">#REF!</definedName>
    <definedName name="売モード">#REF!</definedName>
    <definedName name="売上クリア" localSheetId="21">#REF!,#REF!,#REF!,#REF!,#REF!,#REF!,#REF!</definedName>
    <definedName name="売上クリア" localSheetId="16">#REF!,#REF!,#REF!,#REF!,#REF!,#REF!,#REF!</definedName>
    <definedName name="売上クリア" localSheetId="12">#REF!,#REF!,#REF!,#REF!,#REF!,#REF!,#REF!</definedName>
    <definedName name="売上クリア" localSheetId="13">#REF!,#REF!,#REF!,#REF!,#REF!,#REF!,#REF!</definedName>
    <definedName name="売上クリア" localSheetId="14">#REF!,#REF!,#REF!,#REF!,#REF!,#REF!,#REF!</definedName>
    <definedName name="売上クリア" localSheetId="15">#REF!,#REF!,#REF!,#REF!,#REF!,#REF!,#REF!</definedName>
    <definedName name="売上クリア" localSheetId="17">#REF!,#REF!,#REF!,#REF!,#REF!,#REF!,#REF!</definedName>
    <definedName name="売上クリア" localSheetId="18">#REF!,#REF!,#REF!,#REF!,#REF!,#REF!,#REF!</definedName>
    <definedName name="売上クリア" localSheetId="19">#REF!,#REF!,#REF!,#REF!,#REF!,#REF!,#REF!</definedName>
    <definedName name="売上クリア" localSheetId="20">#REF!,#REF!,#REF!,#REF!,#REF!,#REF!,#REF!</definedName>
    <definedName name="売上クリア" localSheetId="4">#REF!,#REF!,#REF!,#REF!,#REF!,#REF!,#REF!</definedName>
    <definedName name="売上クリア" localSheetId="5">#REF!,#REF!,#REF!,#REF!,#REF!,#REF!,#REF!</definedName>
    <definedName name="売上クリア" localSheetId="6">#REF!,#REF!,#REF!,#REF!,#REF!,#REF!,#REF!</definedName>
    <definedName name="売上クリア" localSheetId="7">#REF!,#REF!,#REF!,#REF!,#REF!,#REF!,#REF!</definedName>
    <definedName name="売上クリア" localSheetId="8">#REF!,#REF!,#REF!,#REF!,#REF!,#REF!,#REF!</definedName>
    <definedName name="売上クリア" localSheetId="9">#REF!,#REF!,#REF!,#REF!,#REF!,#REF!,#REF!</definedName>
    <definedName name="売上クリア" localSheetId="10">#REF!,#REF!,#REF!,#REF!,#REF!,#REF!,#REF!</definedName>
    <definedName name="売上クリア" localSheetId="11">#REF!,#REF!,#REF!,#REF!,#REF!,#REF!,#REF!</definedName>
    <definedName name="売上クリア" localSheetId="22">#REF!,#REF!,#REF!,#REF!,#REF!,#REF!,#REF!</definedName>
    <definedName name="売上クリア" localSheetId="31">#REF!,#REF!,#REF!,#REF!,#REF!,#REF!,#REF!</definedName>
    <definedName name="売上クリア" localSheetId="32">#REF!,#REF!,#REF!,#REF!,#REF!,#REF!,#REF!</definedName>
    <definedName name="売上クリア" localSheetId="33">#REF!,#REF!,#REF!,#REF!,#REF!,#REF!,#REF!</definedName>
    <definedName name="売上クリア" localSheetId="23">#REF!,#REF!,#REF!,#REF!,#REF!,#REF!,#REF!</definedName>
    <definedName name="売上クリア" localSheetId="24">#REF!,#REF!,#REF!,#REF!,#REF!,#REF!,#REF!</definedName>
    <definedName name="売上クリア" localSheetId="25">#REF!,#REF!,#REF!,#REF!,#REF!,#REF!,#REF!</definedName>
    <definedName name="売上クリア" localSheetId="26">#REF!,#REF!,#REF!,#REF!,#REF!,#REF!,#REF!</definedName>
    <definedName name="売上クリア" localSheetId="27">#REF!,#REF!,#REF!,#REF!,#REF!,#REF!,#REF!</definedName>
    <definedName name="売上クリア" localSheetId="28">#REF!,#REF!,#REF!,#REF!,#REF!,#REF!,#REF!</definedName>
    <definedName name="売上クリア" localSheetId="29">#REF!,#REF!,#REF!,#REF!,#REF!,#REF!,#REF!</definedName>
    <definedName name="売上クリア" localSheetId="30">#REF!,#REF!,#REF!,#REF!,#REF!,#REF!,#REF!</definedName>
    <definedName name="売上クリア">#REF!,#REF!,#REF!,#REF!,#REF!,#REF!,#REF!</definedName>
    <definedName name="売上金額" localSheetId="21">#REF!</definedName>
    <definedName name="売上金額" localSheetId="16">#REF!</definedName>
    <definedName name="売上金額" localSheetId="12">#REF!</definedName>
    <definedName name="売上金額" localSheetId="13">#REF!</definedName>
    <definedName name="売上金額" localSheetId="14">#REF!</definedName>
    <definedName name="売上金額" localSheetId="15">#REF!</definedName>
    <definedName name="売上金額" localSheetId="17">#REF!</definedName>
    <definedName name="売上金額" localSheetId="18">#REF!</definedName>
    <definedName name="売上金額" localSheetId="19">#REF!</definedName>
    <definedName name="売上金額" localSheetId="20">#REF!</definedName>
    <definedName name="売上金額" localSheetId="4">#REF!</definedName>
    <definedName name="売上金額" localSheetId="5">#REF!</definedName>
    <definedName name="売上金額" localSheetId="6">#REF!</definedName>
    <definedName name="売上金額" localSheetId="7">#REF!</definedName>
    <definedName name="売上金額" localSheetId="8">#REF!</definedName>
    <definedName name="売上金額" localSheetId="9">#REF!</definedName>
    <definedName name="売上金額" localSheetId="10">#REF!</definedName>
    <definedName name="売上金額" localSheetId="11">#REF!</definedName>
    <definedName name="売上金額" localSheetId="22">#REF!</definedName>
    <definedName name="売上金額" localSheetId="31">#REF!</definedName>
    <definedName name="売上金額" localSheetId="32">#REF!</definedName>
    <definedName name="売上金額" localSheetId="33">#REF!</definedName>
    <definedName name="売上金額" localSheetId="23">#REF!</definedName>
    <definedName name="売上金額" localSheetId="24">#REF!</definedName>
    <definedName name="売上金額" localSheetId="25">#REF!</definedName>
    <definedName name="売上金額" localSheetId="26">#REF!</definedName>
    <definedName name="売上金額" localSheetId="27">#REF!</definedName>
    <definedName name="売上金額" localSheetId="28">#REF!</definedName>
    <definedName name="売上金額" localSheetId="29">#REF!</definedName>
    <definedName name="売上金額" localSheetId="30">#REF!</definedName>
    <definedName name="売上金額">#REF!</definedName>
    <definedName name="売上先C" localSheetId="21">#REF!</definedName>
    <definedName name="売上先C" localSheetId="12">#REF!</definedName>
    <definedName name="売上先C" localSheetId="13">#REF!</definedName>
    <definedName name="売上先C" localSheetId="14">#REF!</definedName>
    <definedName name="売上先C" localSheetId="15">#REF!</definedName>
    <definedName name="売上先C" localSheetId="17">#REF!</definedName>
    <definedName name="売上先C" localSheetId="18">#REF!</definedName>
    <definedName name="売上先C" localSheetId="19">#REF!</definedName>
    <definedName name="売上先C" localSheetId="20">#REF!</definedName>
    <definedName name="売上先C" localSheetId="4">#REF!</definedName>
    <definedName name="売上先C" localSheetId="5">#REF!</definedName>
    <definedName name="売上先C" localSheetId="6">#REF!</definedName>
    <definedName name="売上先C" localSheetId="7">#REF!</definedName>
    <definedName name="売上先C" localSheetId="8">#REF!</definedName>
    <definedName name="売上先C" localSheetId="9">#REF!</definedName>
    <definedName name="売上先C" localSheetId="10">#REF!</definedName>
    <definedName name="売上先C" localSheetId="11">#REF!</definedName>
    <definedName name="売上先C" localSheetId="22">#REF!</definedName>
    <definedName name="売上先C" localSheetId="31">#REF!</definedName>
    <definedName name="売上先C" localSheetId="32">#REF!</definedName>
    <definedName name="売上先C" localSheetId="33">#REF!</definedName>
    <definedName name="売上先C" localSheetId="23">#REF!</definedName>
    <definedName name="売上先C" localSheetId="24">#REF!</definedName>
    <definedName name="売上先C" localSheetId="25">#REF!</definedName>
    <definedName name="売上先C" localSheetId="26">#REF!</definedName>
    <definedName name="売上先C" localSheetId="27">#REF!</definedName>
    <definedName name="売上先C" localSheetId="28">#REF!</definedName>
    <definedName name="売上先C" localSheetId="29">#REF!</definedName>
    <definedName name="売上先C" localSheetId="30">#REF!</definedName>
    <definedName name="売上先C">#REF!</definedName>
    <definedName name="売上先R" localSheetId="21">#REF!</definedName>
    <definedName name="売上先R" localSheetId="12">#REF!</definedName>
    <definedName name="売上先R" localSheetId="13">#REF!</definedName>
    <definedName name="売上先R" localSheetId="14">#REF!</definedName>
    <definedName name="売上先R" localSheetId="15">#REF!</definedName>
    <definedName name="売上先R" localSheetId="17">#REF!</definedName>
    <definedName name="売上先R" localSheetId="18">#REF!</definedName>
    <definedName name="売上先R" localSheetId="19">#REF!</definedName>
    <definedName name="売上先R" localSheetId="20">#REF!</definedName>
    <definedName name="売上先R" localSheetId="4">#REF!</definedName>
    <definedName name="売上先R" localSheetId="5">#REF!</definedName>
    <definedName name="売上先R" localSheetId="6">#REF!</definedName>
    <definedName name="売上先R" localSheetId="7">#REF!</definedName>
    <definedName name="売上先R" localSheetId="8">#REF!</definedName>
    <definedName name="売上先R" localSheetId="9">#REF!</definedName>
    <definedName name="売上先R" localSheetId="10">#REF!</definedName>
    <definedName name="売上先R" localSheetId="11">#REF!</definedName>
    <definedName name="売上先R" localSheetId="22">#REF!</definedName>
    <definedName name="売上先R" localSheetId="31">#REF!</definedName>
    <definedName name="売上先R" localSheetId="32">#REF!</definedName>
    <definedName name="売上先R" localSheetId="33">#REF!</definedName>
    <definedName name="売上先R" localSheetId="23">#REF!</definedName>
    <definedName name="売上先R" localSheetId="24">#REF!</definedName>
    <definedName name="売上先R" localSheetId="25">#REF!</definedName>
    <definedName name="売上先R" localSheetId="26">#REF!</definedName>
    <definedName name="売上先R" localSheetId="27">#REF!</definedName>
    <definedName name="売上先R" localSheetId="28">#REF!</definedName>
    <definedName name="売上先R" localSheetId="29">#REF!</definedName>
    <definedName name="売上先R" localSheetId="30">#REF!</definedName>
    <definedName name="売上先R">#REF!</definedName>
    <definedName name="売上日" localSheetId="21">#REF!</definedName>
    <definedName name="売上日" localSheetId="12">#REF!</definedName>
    <definedName name="売上日" localSheetId="13">#REF!</definedName>
    <definedName name="売上日" localSheetId="14">#REF!</definedName>
    <definedName name="売上日" localSheetId="15">#REF!</definedName>
    <definedName name="売上日" localSheetId="17">#REF!</definedName>
    <definedName name="売上日" localSheetId="18">#REF!</definedName>
    <definedName name="売上日" localSheetId="19">#REF!</definedName>
    <definedName name="売上日" localSheetId="20">#REF!</definedName>
    <definedName name="売上日" localSheetId="4">#REF!</definedName>
    <definedName name="売上日" localSheetId="5">#REF!</definedName>
    <definedName name="売上日" localSheetId="6">#REF!</definedName>
    <definedName name="売上日" localSheetId="7">#REF!</definedName>
    <definedName name="売上日" localSheetId="8">#REF!</definedName>
    <definedName name="売上日" localSheetId="9">#REF!</definedName>
    <definedName name="売上日" localSheetId="10">#REF!</definedName>
    <definedName name="売上日" localSheetId="11">#REF!</definedName>
    <definedName name="売上日" localSheetId="22">#REF!</definedName>
    <definedName name="売上日" localSheetId="31">#REF!</definedName>
    <definedName name="売上日" localSheetId="32">#REF!</definedName>
    <definedName name="売上日" localSheetId="33">#REF!</definedName>
    <definedName name="売上日" localSheetId="23">#REF!</definedName>
    <definedName name="売上日" localSheetId="24">#REF!</definedName>
    <definedName name="売上日" localSheetId="25">#REF!</definedName>
    <definedName name="売上日" localSheetId="26">#REF!</definedName>
    <definedName name="売上日" localSheetId="27">#REF!</definedName>
    <definedName name="売上日" localSheetId="28">#REF!</definedName>
    <definedName name="売上日" localSheetId="29">#REF!</definedName>
    <definedName name="売上日" localSheetId="30">#REF!</definedName>
    <definedName name="売上日">#REF!</definedName>
    <definedName name="売台帳転記" localSheetId="21">#REF!</definedName>
    <definedName name="売台帳転記" localSheetId="12">#REF!</definedName>
    <definedName name="売台帳転記" localSheetId="13">#REF!</definedName>
    <definedName name="売台帳転記" localSheetId="14">#REF!</definedName>
    <definedName name="売台帳転記" localSheetId="15">#REF!</definedName>
    <definedName name="売台帳転記" localSheetId="17">#REF!</definedName>
    <definedName name="売台帳転記" localSheetId="18">#REF!</definedName>
    <definedName name="売台帳転記" localSheetId="19">#REF!</definedName>
    <definedName name="売台帳転記" localSheetId="20">#REF!</definedName>
    <definedName name="売台帳転記" localSheetId="4">#REF!</definedName>
    <definedName name="売台帳転記" localSheetId="5">#REF!</definedName>
    <definedName name="売台帳転記" localSheetId="6">#REF!</definedName>
    <definedName name="売台帳転記" localSheetId="7">#REF!</definedName>
    <definedName name="売台帳転記" localSheetId="8">#REF!</definedName>
    <definedName name="売台帳転記" localSheetId="9">#REF!</definedName>
    <definedName name="売台帳転記" localSheetId="10">#REF!</definedName>
    <definedName name="売台帳転記" localSheetId="11">#REF!</definedName>
    <definedName name="売台帳転記" localSheetId="22">#REF!</definedName>
    <definedName name="売台帳転記" localSheetId="31">#REF!</definedName>
    <definedName name="売台帳転記" localSheetId="32">#REF!</definedName>
    <definedName name="売台帳転記" localSheetId="33">#REF!</definedName>
    <definedName name="売台帳転記" localSheetId="23">#REF!</definedName>
    <definedName name="売台帳転記" localSheetId="24">#REF!</definedName>
    <definedName name="売台帳転記" localSheetId="25">#REF!</definedName>
    <definedName name="売台帳転記" localSheetId="26">#REF!</definedName>
    <definedName name="売台帳転記" localSheetId="27">#REF!</definedName>
    <definedName name="売台帳転記" localSheetId="28">#REF!</definedName>
    <definedName name="売台帳転記" localSheetId="29">#REF!</definedName>
    <definedName name="売台帳転記" localSheetId="30">#REF!</definedName>
    <definedName name="売台帳転記">#REF!</definedName>
    <definedName name="売入力範囲" localSheetId="21">#REF!</definedName>
    <definedName name="売入力範囲" localSheetId="12">#REF!</definedName>
    <definedName name="売入力範囲" localSheetId="13">#REF!</definedName>
    <definedName name="売入力範囲" localSheetId="14">#REF!</definedName>
    <definedName name="売入力範囲" localSheetId="15">#REF!</definedName>
    <definedName name="売入力範囲" localSheetId="17">#REF!</definedName>
    <definedName name="売入力範囲" localSheetId="18">#REF!</definedName>
    <definedName name="売入力範囲" localSheetId="19">#REF!</definedName>
    <definedName name="売入力範囲" localSheetId="20">#REF!</definedName>
    <definedName name="売入力範囲" localSheetId="4">#REF!</definedName>
    <definedName name="売入力範囲" localSheetId="5">#REF!</definedName>
    <definedName name="売入力範囲" localSheetId="6">#REF!</definedName>
    <definedName name="売入力範囲" localSheetId="7">#REF!</definedName>
    <definedName name="売入力範囲" localSheetId="8">#REF!</definedName>
    <definedName name="売入力範囲" localSheetId="9">#REF!</definedName>
    <definedName name="売入力範囲" localSheetId="10">#REF!</definedName>
    <definedName name="売入力範囲" localSheetId="11">#REF!</definedName>
    <definedName name="売入力範囲" localSheetId="22">#REF!</definedName>
    <definedName name="売入力範囲" localSheetId="31">#REF!</definedName>
    <definedName name="売入力範囲" localSheetId="32">#REF!</definedName>
    <definedName name="売入力範囲" localSheetId="33">#REF!</definedName>
    <definedName name="売入力範囲" localSheetId="23">#REF!</definedName>
    <definedName name="売入力範囲" localSheetId="24">#REF!</definedName>
    <definedName name="売入力範囲" localSheetId="25">#REF!</definedName>
    <definedName name="売入力範囲" localSheetId="26">#REF!</definedName>
    <definedName name="売入力範囲" localSheetId="27">#REF!</definedName>
    <definedName name="売入力範囲" localSheetId="28">#REF!</definedName>
    <definedName name="売入力範囲" localSheetId="29">#REF!</definedName>
    <definedName name="売入力範囲" localSheetId="30">#REF!</definedName>
    <definedName name="売入力範囲">#REF!</definedName>
    <definedName name="売備考" localSheetId="21">#REF!</definedName>
    <definedName name="売備考" localSheetId="12">#REF!</definedName>
    <definedName name="売備考" localSheetId="13">#REF!</definedName>
    <definedName name="売備考" localSheetId="14">#REF!</definedName>
    <definedName name="売備考" localSheetId="15">#REF!</definedName>
    <definedName name="売備考" localSheetId="17">#REF!</definedName>
    <definedName name="売備考" localSheetId="18">#REF!</definedName>
    <definedName name="売備考" localSheetId="19">#REF!</definedName>
    <definedName name="売備考" localSheetId="20">#REF!</definedName>
    <definedName name="売備考" localSheetId="4">#REF!</definedName>
    <definedName name="売備考" localSheetId="5">#REF!</definedName>
    <definedName name="売備考" localSheetId="6">#REF!</definedName>
    <definedName name="売備考" localSheetId="7">#REF!</definedName>
    <definedName name="売備考" localSheetId="8">#REF!</definedName>
    <definedName name="売備考" localSheetId="9">#REF!</definedName>
    <definedName name="売備考" localSheetId="10">#REF!</definedName>
    <definedName name="売備考" localSheetId="11">#REF!</definedName>
    <definedName name="売備考" localSheetId="22">#REF!</definedName>
    <definedName name="売備考" localSheetId="31">#REF!</definedName>
    <definedName name="売備考" localSheetId="32">#REF!</definedName>
    <definedName name="売備考" localSheetId="33">#REF!</definedName>
    <definedName name="売備考" localSheetId="23">#REF!</definedName>
    <definedName name="売備考" localSheetId="24">#REF!</definedName>
    <definedName name="売備考" localSheetId="25">#REF!</definedName>
    <definedName name="売備考" localSheetId="26">#REF!</definedName>
    <definedName name="売備考" localSheetId="27">#REF!</definedName>
    <definedName name="売備考" localSheetId="28">#REF!</definedName>
    <definedName name="売備考" localSheetId="29">#REF!</definedName>
    <definedName name="売備考" localSheetId="30">#REF!</definedName>
    <definedName name="売備考">#REF!</definedName>
    <definedName name="表" localSheetId="21">#REF!</definedName>
    <definedName name="表" localSheetId="12">#REF!</definedName>
    <definedName name="表" localSheetId="13">#REF!</definedName>
    <definedName name="表" localSheetId="14">#REF!</definedName>
    <definedName name="表" localSheetId="15">#REF!</definedName>
    <definedName name="表" localSheetId="17">#REF!</definedName>
    <definedName name="表" localSheetId="18">#REF!</definedName>
    <definedName name="表" localSheetId="19">#REF!</definedName>
    <definedName name="表" localSheetId="20">#REF!</definedName>
    <definedName name="表" localSheetId="4">#REF!</definedName>
    <definedName name="表" localSheetId="5">#REF!</definedName>
    <definedName name="表" localSheetId="6">#REF!</definedName>
    <definedName name="表" localSheetId="7">#REF!</definedName>
    <definedName name="表" localSheetId="8">#REF!</definedName>
    <definedName name="表" localSheetId="9">#REF!</definedName>
    <definedName name="表" localSheetId="10">#REF!</definedName>
    <definedName name="表" localSheetId="11">#REF!</definedName>
    <definedName name="表" localSheetId="22">#REF!</definedName>
    <definedName name="表" localSheetId="31">#REF!</definedName>
    <definedName name="表" localSheetId="32">#REF!</definedName>
    <definedName name="表" localSheetId="33">#REF!</definedName>
    <definedName name="表" localSheetId="23">#REF!</definedName>
    <definedName name="表" localSheetId="24">#REF!</definedName>
    <definedName name="表" localSheetId="25">#REF!</definedName>
    <definedName name="表" localSheetId="26">#REF!</definedName>
    <definedName name="表" localSheetId="27">#REF!</definedName>
    <definedName name="表" localSheetId="28">#REF!</definedName>
    <definedName name="表" localSheetId="29">#REF!</definedName>
    <definedName name="表" localSheetId="30">#REF!</definedName>
    <definedName name="表">#REF!</definedName>
    <definedName name="幅木新設" localSheetId="21">#REF!</definedName>
    <definedName name="幅木新設" localSheetId="12">#REF!</definedName>
    <definedName name="幅木新設" localSheetId="13">#REF!</definedName>
    <definedName name="幅木新設" localSheetId="14">#REF!</definedName>
    <definedName name="幅木新設" localSheetId="15">#REF!</definedName>
    <definedName name="幅木新設" localSheetId="17">#REF!</definedName>
    <definedName name="幅木新設" localSheetId="18">#REF!</definedName>
    <definedName name="幅木新設" localSheetId="19">#REF!</definedName>
    <definedName name="幅木新設" localSheetId="20">#REF!</definedName>
    <definedName name="幅木新設" localSheetId="4">#REF!</definedName>
    <definedName name="幅木新設" localSheetId="5">#REF!</definedName>
    <definedName name="幅木新設" localSheetId="6">#REF!</definedName>
    <definedName name="幅木新設" localSheetId="7">#REF!</definedName>
    <definedName name="幅木新設" localSheetId="8">#REF!</definedName>
    <definedName name="幅木新設" localSheetId="9">#REF!</definedName>
    <definedName name="幅木新設" localSheetId="10">#REF!</definedName>
    <definedName name="幅木新設" localSheetId="11">#REF!</definedName>
    <definedName name="幅木新設" localSheetId="22">#REF!</definedName>
    <definedName name="幅木新設" localSheetId="31">#REF!</definedName>
    <definedName name="幅木新設" localSheetId="32">#REF!</definedName>
    <definedName name="幅木新設" localSheetId="33">#REF!</definedName>
    <definedName name="幅木新設" localSheetId="23">#REF!</definedName>
    <definedName name="幅木新設" localSheetId="24">#REF!</definedName>
    <definedName name="幅木新設" localSheetId="25">#REF!</definedName>
    <definedName name="幅木新設" localSheetId="26">#REF!</definedName>
    <definedName name="幅木新設" localSheetId="27">#REF!</definedName>
    <definedName name="幅木新設" localSheetId="28">#REF!</definedName>
    <definedName name="幅木新設" localSheetId="29">#REF!</definedName>
    <definedName name="幅木新設" localSheetId="30">#REF!</definedName>
    <definedName name="幅木新設">#REF!</definedName>
    <definedName name="幅木撤去" localSheetId="21">#REF!</definedName>
    <definedName name="幅木撤去" localSheetId="12">#REF!</definedName>
    <definedName name="幅木撤去" localSheetId="13">#REF!</definedName>
    <definedName name="幅木撤去" localSheetId="14">#REF!</definedName>
    <definedName name="幅木撤去" localSheetId="15">#REF!</definedName>
    <definedName name="幅木撤去" localSheetId="17">#REF!</definedName>
    <definedName name="幅木撤去" localSheetId="18">#REF!</definedName>
    <definedName name="幅木撤去" localSheetId="19">#REF!</definedName>
    <definedName name="幅木撤去" localSheetId="20">#REF!</definedName>
    <definedName name="幅木撤去" localSheetId="4">#REF!</definedName>
    <definedName name="幅木撤去" localSheetId="5">#REF!</definedName>
    <definedName name="幅木撤去" localSheetId="6">#REF!</definedName>
    <definedName name="幅木撤去" localSheetId="7">#REF!</definedName>
    <definedName name="幅木撤去" localSheetId="8">#REF!</definedName>
    <definedName name="幅木撤去" localSheetId="9">#REF!</definedName>
    <definedName name="幅木撤去" localSheetId="10">#REF!</definedName>
    <definedName name="幅木撤去" localSheetId="11">#REF!</definedName>
    <definedName name="幅木撤去" localSheetId="22">#REF!</definedName>
    <definedName name="幅木撤去" localSheetId="31">#REF!</definedName>
    <definedName name="幅木撤去" localSheetId="32">#REF!</definedName>
    <definedName name="幅木撤去" localSheetId="33">#REF!</definedName>
    <definedName name="幅木撤去" localSheetId="23">#REF!</definedName>
    <definedName name="幅木撤去" localSheetId="24">#REF!</definedName>
    <definedName name="幅木撤去" localSheetId="25">#REF!</definedName>
    <definedName name="幅木撤去" localSheetId="26">#REF!</definedName>
    <definedName name="幅木撤去" localSheetId="27">#REF!</definedName>
    <definedName name="幅木撤去" localSheetId="28">#REF!</definedName>
    <definedName name="幅木撤去" localSheetId="29">#REF!</definedName>
    <definedName name="幅木撤去" localSheetId="30">#REF!</definedName>
    <definedName name="幅木撤去">#REF!</definedName>
    <definedName name="壁下地新設" localSheetId="21">#REF!</definedName>
    <definedName name="壁下地新設" localSheetId="12">#REF!</definedName>
    <definedName name="壁下地新設" localSheetId="13">#REF!</definedName>
    <definedName name="壁下地新設" localSheetId="14">#REF!</definedName>
    <definedName name="壁下地新設" localSheetId="15">#REF!</definedName>
    <definedName name="壁下地新設" localSheetId="17">#REF!</definedName>
    <definedName name="壁下地新設" localSheetId="18">#REF!</definedName>
    <definedName name="壁下地新設" localSheetId="19">#REF!</definedName>
    <definedName name="壁下地新設" localSheetId="20">#REF!</definedName>
    <definedName name="壁下地新設" localSheetId="4">#REF!</definedName>
    <definedName name="壁下地新設" localSheetId="5">#REF!</definedName>
    <definedName name="壁下地新設" localSheetId="6">#REF!</definedName>
    <definedName name="壁下地新設" localSheetId="7">#REF!</definedName>
    <definedName name="壁下地新設" localSheetId="8">#REF!</definedName>
    <definedName name="壁下地新設" localSheetId="9">#REF!</definedName>
    <definedName name="壁下地新設" localSheetId="10">#REF!</definedName>
    <definedName name="壁下地新設" localSheetId="11">#REF!</definedName>
    <definedName name="壁下地新設" localSheetId="22">#REF!</definedName>
    <definedName name="壁下地新設" localSheetId="31">#REF!</definedName>
    <definedName name="壁下地新設" localSheetId="32">#REF!</definedName>
    <definedName name="壁下地新設" localSheetId="33">#REF!</definedName>
    <definedName name="壁下地新設" localSheetId="23">#REF!</definedName>
    <definedName name="壁下地新設" localSheetId="24">#REF!</definedName>
    <definedName name="壁下地新設" localSheetId="25">#REF!</definedName>
    <definedName name="壁下地新設" localSheetId="26">#REF!</definedName>
    <definedName name="壁下地新設" localSheetId="27">#REF!</definedName>
    <definedName name="壁下地新設" localSheetId="28">#REF!</definedName>
    <definedName name="壁下地新設" localSheetId="29">#REF!</definedName>
    <definedName name="壁下地新設" localSheetId="30">#REF!</definedName>
    <definedName name="壁下地新設">#REF!</definedName>
    <definedName name="壁下地撤去" localSheetId="21">#REF!</definedName>
    <definedName name="壁下地撤去" localSheetId="12">#REF!</definedName>
    <definedName name="壁下地撤去" localSheetId="13">#REF!</definedName>
    <definedName name="壁下地撤去" localSheetId="14">#REF!</definedName>
    <definedName name="壁下地撤去" localSheetId="15">#REF!</definedName>
    <definedName name="壁下地撤去" localSheetId="17">#REF!</definedName>
    <definedName name="壁下地撤去" localSheetId="18">#REF!</definedName>
    <definedName name="壁下地撤去" localSheetId="19">#REF!</definedName>
    <definedName name="壁下地撤去" localSheetId="20">#REF!</definedName>
    <definedName name="壁下地撤去" localSheetId="4">#REF!</definedName>
    <definedName name="壁下地撤去" localSheetId="5">#REF!</definedName>
    <definedName name="壁下地撤去" localSheetId="6">#REF!</definedName>
    <definedName name="壁下地撤去" localSheetId="7">#REF!</definedName>
    <definedName name="壁下地撤去" localSheetId="8">#REF!</definedName>
    <definedName name="壁下地撤去" localSheetId="9">#REF!</definedName>
    <definedName name="壁下地撤去" localSheetId="10">#REF!</definedName>
    <definedName name="壁下地撤去" localSheetId="11">#REF!</definedName>
    <definedName name="壁下地撤去" localSheetId="22">#REF!</definedName>
    <definedName name="壁下地撤去" localSheetId="31">#REF!</definedName>
    <definedName name="壁下地撤去" localSheetId="32">#REF!</definedName>
    <definedName name="壁下地撤去" localSheetId="33">#REF!</definedName>
    <definedName name="壁下地撤去" localSheetId="23">#REF!</definedName>
    <definedName name="壁下地撤去" localSheetId="24">#REF!</definedName>
    <definedName name="壁下地撤去" localSheetId="25">#REF!</definedName>
    <definedName name="壁下地撤去" localSheetId="26">#REF!</definedName>
    <definedName name="壁下地撤去" localSheetId="27">#REF!</definedName>
    <definedName name="壁下地撤去" localSheetId="28">#REF!</definedName>
    <definedName name="壁下地撤去" localSheetId="29">#REF!</definedName>
    <definedName name="壁下地撤去" localSheetId="30">#REF!</definedName>
    <definedName name="壁下地撤去">#REF!</definedName>
    <definedName name="壁仕上新設" localSheetId="21">#REF!</definedName>
    <definedName name="壁仕上新設" localSheetId="12">#REF!</definedName>
    <definedName name="壁仕上新設" localSheetId="13">#REF!</definedName>
    <definedName name="壁仕上新設" localSheetId="14">#REF!</definedName>
    <definedName name="壁仕上新設" localSheetId="15">#REF!</definedName>
    <definedName name="壁仕上新設" localSheetId="17">#REF!</definedName>
    <definedName name="壁仕上新設" localSheetId="18">#REF!</definedName>
    <definedName name="壁仕上新設" localSheetId="19">#REF!</definedName>
    <definedName name="壁仕上新設" localSheetId="20">#REF!</definedName>
    <definedName name="壁仕上新設" localSheetId="4">#REF!</definedName>
    <definedName name="壁仕上新設" localSheetId="5">#REF!</definedName>
    <definedName name="壁仕上新設" localSheetId="6">#REF!</definedName>
    <definedName name="壁仕上新設" localSheetId="7">#REF!</definedName>
    <definedName name="壁仕上新設" localSheetId="8">#REF!</definedName>
    <definedName name="壁仕上新設" localSheetId="9">#REF!</definedName>
    <definedName name="壁仕上新設" localSheetId="10">#REF!</definedName>
    <definedName name="壁仕上新設" localSheetId="11">#REF!</definedName>
    <definedName name="壁仕上新設" localSheetId="22">#REF!</definedName>
    <definedName name="壁仕上新設" localSheetId="31">#REF!</definedName>
    <definedName name="壁仕上新設" localSheetId="32">#REF!</definedName>
    <definedName name="壁仕上新設" localSheetId="33">#REF!</definedName>
    <definedName name="壁仕上新設" localSheetId="23">#REF!</definedName>
    <definedName name="壁仕上新設" localSheetId="24">#REF!</definedName>
    <definedName name="壁仕上新設" localSheetId="25">#REF!</definedName>
    <definedName name="壁仕上新設" localSheetId="26">#REF!</definedName>
    <definedName name="壁仕上新設" localSheetId="27">#REF!</definedName>
    <definedName name="壁仕上新設" localSheetId="28">#REF!</definedName>
    <definedName name="壁仕上新設" localSheetId="29">#REF!</definedName>
    <definedName name="壁仕上新設" localSheetId="30">#REF!</definedName>
    <definedName name="壁仕上新設">#REF!</definedName>
    <definedName name="壁仕上撤去" localSheetId="21">#REF!</definedName>
    <definedName name="壁仕上撤去" localSheetId="12">#REF!</definedName>
    <definedName name="壁仕上撤去" localSheetId="13">#REF!</definedName>
    <definedName name="壁仕上撤去" localSheetId="14">#REF!</definedName>
    <definedName name="壁仕上撤去" localSheetId="15">#REF!</definedName>
    <definedName name="壁仕上撤去" localSheetId="17">#REF!</definedName>
    <definedName name="壁仕上撤去" localSheetId="18">#REF!</definedName>
    <definedName name="壁仕上撤去" localSheetId="19">#REF!</definedName>
    <definedName name="壁仕上撤去" localSheetId="20">#REF!</definedName>
    <definedName name="壁仕上撤去" localSheetId="4">#REF!</definedName>
    <definedName name="壁仕上撤去" localSheetId="5">#REF!</definedName>
    <definedName name="壁仕上撤去" localSheetId="6">#REF!</definedName>
    <definedName name="壁仕上撤去" localSheetId="7">#REF!</definedName>
    <definedName name="壁仕上撤去" localSheetId="8">#REF!</definedName>
    <definedName name="壁仕上撤去" localSheetId="9">#REF!</definedName>
    <definedName name="壁仕上撤去" localSheetId="10">#REF!</definedName>
    <definedName name="壁仕上撤去" localSheetId="11">#REF!</definedName>
    <definedName name="壁仕上撤去" localSheetId="22">#REF!</definedName>
    <definedName name="壁仕上撤去" localSheetId="31">#REF!</definedName>
    <definedName name="壁仕上撤去" localSheetId="32">#REF!</definedName>
    <definedName name="壁仕上撤去" localSheetId="33">#REF!</definedName>
    <definedName name="壁仕上撤去" localSheetId="23">#REF!</definedName>
    <definedName name="壁仕上撤去" localSheetId="24">#REF!</definedName>
    <definedName name="壁仕上撤去" localSheetId="25">#REF!</definedName>
    <definedName name="壁仕上撤去" localSheetId="26">#REF!</definedName>
    <definedName name="壁仕上撤去" localSheetId="27">#REF!</definedName>
    <definedName name="壁仕上撤去" localSheetId="28">#REF!</definedName>
    <definedName name="壁仕上撤去" localSheetId="29">#REF!</definedName>
    <definedName name="壁仕上撤去" localSheetId="30">#REF!</definedName>
    <definedName name="壁仕上撤去">#REF!</definedName>
    <definedName name="連続" localSheetId="21">#REF!</definedName>
    <definedName name="連続" localSheetId="12">#REF!</definedName>
    <definedName name="連続" localSheetId="13">#REF!</definedName>
    <definedName name="連続" localSheetId="14">#REF!</definedName>
    <definedName name="連続" localSheetId="15">#REF!</definedName>
    <definedName name="連続" localSheetId="17">#REF!</definedName>
    <definedName name="連続" localSheetId="18">#REF!</definedName>
    <definedName name="連続" localSheetId="19">#REF!</definedName>
    <definedName name="連続" localSheetId="20">#REF!</definedName>
    <definedName name="連続" localSheetId="4">#REF!</definedName>
    <definedName name="連続" localSheetId="5">#REF!</definedName>
    <definedName name="連続" localSheetId="6">#REF!</definedName>
    <definedName name="連続" localSheetId="7">#REF!</definedName>
    <definedName name="連続" localSheetId="8">#REF!</definedName>
    <definedName name="連続" localSheetId="9">#REF!</definedName>
    <definedName name="連続" localSheetId="10">#REF!</definedName>
    <definedName name="連続" localSheetId="11">#REF!</definedName>
    <definedName name="連続" localSheetId="22">#REF!</definedName>
    <definedName name="連続" localSheetId="31">#REF!</definedName>
    <definedName name="連続" localSheetId="32">#REF!</definedName>
    <definedName name="連続" localSheetId="33">#REF!</definedName>
    <definedName name="連続" localSheetId="23">#REF!</definedName>
    <definedName name="連続" localSheetId="24">#REF!</definedName>
    <definedName name="連続" localSheetId="25">#REF!</definedName>
    <definedName name="連続" localSheetId="26">#REF!</definedName>
    <definedName name="連続" localSheetId="27">#REF!</definedName>
    <definedName name="連続" localSheetId="28">#REF!</definedName>
    <definedName name="連続" localSheetId="29">#REF!</definedName>
    <definedName name="連続" localSheetId="30">#REF!</definedName>
    <definedName name="連続">#REF!</definedName>
  </definedNames>
  <calcPr calcId="145621"/>
</workbook>
</file>

<file path=xl/calcChain.xml><?xml version="1.0" encoding="utf-8"?>
<calcChain xmlns="http://schemas.openxmlformats.org/spreadsheetml/2006/main">
  <c r="F44" i="71" l="1"/>
  <c r="F42" i="71"/>
  <c r="F40" i="71"/>
  <c r="F38" i="71"/>
  <c r="F31" i="71"/>
  <c r="F25" i="71"/>
  <c r="F19" i="71"/>
  <c r="F27" i="71"/>
  <c r="F23" i="71"/>
  <c r="F21" i="71"/>
  <c r="F11" i="71"/>
  <c r="F13" i="71"/>
  <c r="F7" i="71"/>
  <c r="F9" i="71"/>
  <c r="G64" i="58" l="1"/>
  <c r="N31" i="83"/>
  <c r="G64" i="10" l="1"/>
  <c r="G36" i="58" l="1"/>
  <c r="G38" i="58"/>
  <c r="G40" i="58"/>
  <c r="G42" i="58"/>
  <c r="G44" i="58"/>
  <c r="G46" i="58"/>
  <c r="G48" i="58"/>
  <c r="G50" i="58"/>
  <c r="G52" i="58"/>
  <c r="G54" i="58"/>
  <c r="G56" i="58"/>
  <c r="G58" i="58"/>
  <c r="G60" i="58"/>
  <c r="G62" i="58"/>
  <c r="G3" i="68"/>
  <c r="G3" i="70"/>
  <c r="G3" i="71"/>
  <c r="G3" i="75"/>
  <c r="G3" i="73"/>
  <c r="G3" i="74"/>
  <c r="G3" i="76"/>
  <c r="G3" i="77"/>
  <c r="G3" i="78"/>
  <c r="G3" i="79"/>
  <c r="N31" i="81"/>
  <c r="G135" i="54"/>
  <c r="G168" i="54"/>
  <c r="N64" i="57"/>
  <c r="N97" i="62"/>
  <c r="M97" i="62"/>
  <c r="N31" i="77"/>
  <c r="N31" i="76"/>
  <c r="N31" i="74"/>
  <c r="N31" i="73"/>
  <c r="N31" i="70"/>
  <c r="N31" i="69"/>
  <c r="N64" i="62"/>
  <c r="M64" i="62"/>
  <c r="N196" i="54"/>
  <c r="N31" i="64"/>
  <c r="N31" i="63"/>
  <c r="N25" i="62"/>
  <c r="M25" i="62"/>
  <c r="N31" i="61"/>
  <c r="G48" i="10"/>
  <c r="G46" i="10"/>
  <c r="G44" i="10"/>
  <c r="G42" i="10"/>
  <c r="G40" i="10"/>
  <c r="G38" i="10"/>
  <c r="N163" i="54"/>
  <c r="G62" i="10"/>
  <c r="G60" i="10"/>
  <c r="G58" i="10"/>
  <c r="G56" i="10"/>
  <c r="G54" i="10"/>
  <c r="G52" i="10"/>
  <c r="G50" i="10"/>
  <c r="G36" i="10"/>
  <c r="N23" i="59"/>
  <c r="N31" i="58"/>
  <c r="N9" i="56"/>
  <c r="N31" i="52"/>
  <c r="M31" i="52"/>
  <c r="N31" i="10"/>
  <c r="M31" i="10"/>
  <c r="G68" i="40" l="1"/>
</calcChain>
</file>

<file path=xl/sharedStrings.xml><?xml version="1.0" encoding="utf-8"?>
<sst xmlns="http://schemas.openxmlformats.org/spreadsheetml/2006/main" count="2191" uniqueCount="755">
  <si>
    <t>番号</t>
    <rPh sb="0" eb="2">
      <t>バンゴウ</t>
    </rPh>
    <phoneticPr fontId="4"/>
  </si>
  <si>
    <t>名称</t>
    <rPh sb="0" eb="2">
      <t>メイショウ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</si>
  <si>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</si>
  <si>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</si>
  <si>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</si>
  <si>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</si>
  <si>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式</t>
    <rPh sb="0" eb="1">
      <t>シキ</t>
    </rPh>
    <phoneticPr fontId="4"/>
  </si>
  <si>
    <t>事業名</t>
  </si>
  <si>
    <t>（当初・補正）</t>
    <rPh sb="1" eb="3">
      <t>トウショ</t>
    </rPh>
    <rPh sb="4" eb="6">
      <t>ホセイ</t>
    </rPh>
    <phoneticPr fontId="4"/>
  </si>
  <si>
    <t>請負工事費</t>
    <rPh sb="0" eb="2">
      <t>ウケオイ</t>
    </rPh>
    <rPh sb="2" eb="5">
      <t>コウジヒ</t>
    </rPh>
    <phoneticPr fontId="4"/>
  </si>
  <si>
    <t>工事名</t>
    <rPh sb="0" eb="3">
      <t>コウジメイ</t>
    </rPh>
    <phoneticPr fontId="4"/>
  </si>
  <si>
    <t>工事場所</t>
    <rPh sb="0" eb="2">
      <t>コウジ</t>
    </rPh>
    <rPh sb="2" eb="4">
      <t>バショ</t>
    </rPh>
    <phoneticPr fontId="4"/>
  </si>
  <si>
    <t>（消費税込）</t>
    <rPh sb="1" eb="3">
      <t>ショウヒ</t>
    </rPh>
    <phoneticPr fontId="4"/>
  </si>
  <si>
    <t>円</t>
    <rPh sb="0" eb="1">
      <t>エン</t>
    </rPh>
    <phoneticPr fontId="4"/>
  </si>
  <si>
    <t>変更により増減額</t>
    <rPh sb="0" eb="2">
      <t>ヘンコウ</t>
    </rPh>
    <rPh sb="5" eb="8">
      <t>ゾウゲンガク</t>
    </rPh>
    <phoneticPr fontId="4"/>
  </si>
  <si>
    <t>工事価格</t>
    <rPh sb="0" eb="2">
      <t>コウジ</t>
    </rPh>
    <rPh sb="2" eb="4">
      <t>カカク</t>
    </rPh>
    <phoneticPr fontId="4"/>
  </si>
  <si>
    <t>請負工事価格</t>
    <rPh sb="0" eb="2">
      <t>ウケオイ</t>
    </rPh>
    <rPh sb="2" eb="4">
      <t>コウジ</t>
    </rPh>
    <rPh sb="4" eb="6">
      <t>カカク</t>
    </rPh>
    <phoneticPr fontId="4"/>
  </si>
  <si>
    <t>請負代金額</t>
    <rPh sb="0" eb="2">
      <t>ウケオイ</t>
    </rPh>
    <rPh sb="2" eb="3">
      <t>ダイ</t>
    </rPh>
    <rPh sb="3" eb="5">
      <t>キンガク</t>
    </rPh>
    <phoneticPr fontId="4"/>
  </si>
  <si>
    <t>（消費税抜き）</t>
    <rPh sb="1" eb="3">
      <t>ショウヒ</t>
    </rPh>
    <rPh sb="4" eb="5">
      <t>ヌ</t>
    </rPh>
    <phoneticPr fontId="4"/>
  </si>
  <si>
    <t>単品スライド適用</t>
    <rPh sb="0" eb="2">
      <t>タンピン</t>
    </rPh>
    <rPh sb="6" eb="8">
      <t>テキヨウ</t>
    </rPh>
    <phoneticPr fontId="4"/>
  </si>
  <si>
    <t>による増減額</t>
    <rPh sb="3" eb="6">
      <t>ゾウゲンガク</t>
    </rPh>
    <phoneticPr fontId="4"/>
  </si>
  <si>
    <t>計算式</t>
    <rPh sb="0" eb="2">
      <t>ケイサン</t>
    </rPh>
    <rPh sb="2" eb="3">
      <t>シキ</t>
    </rPh>
    <phoneticPr fontId="4"/>
  </si>
  <si>
    <t>変更理由</t>
    <rPh sb="0" eb="2">
      <t>ヘンコウ</t>
    </rPh>
    <rPh sb="2" eb="4">
      <t>リユウ</t>
    </rPh>
    <phoneticPr fontId="4"/>
  </si>
  <si>
    <t>変更内容</t>
    <rPh sb="0" eb="2">
      <t>ヘンコウ</t>
    </rPh>
    <rPh sb="2" eb="4">
      <t>ナイヨウ</t>
    </rPh>
    <phoneticPr fontId="4"/>
  </si>
  <si>
    <t>工事概要</t>
    <rPh sb="0" eb="2">
      <t>コウジ</t>
    </rPh>
    <rPh sb="2" eb="4">
      <t>ガイヨウ</t>
    </rPh>
    <phoneticPr fontId="4"/>
  </si>
  <si>
    <t>工事数量内訳書</t>
    <rPh sb="0" eb="2">
      <t>コウジ</t>
    </rPh>
    <rPh sb="2" eb="4">
      <t>スウリョウ</t>
    </rPh>
    <rPh sb="4" eb="6">
      <t>ウチワケ</t>
    </rPh>
    <rPh sb="6" eb="7">
      <t>ショ</t>
    </rPh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</si>
  <si>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</si>
  <si>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共通費</t>
    <rPh sb="0" eb="2">
      <t>キョウツウ</t>
    </rPh>
    <rPh sb="2" eb="3">
      <t>ヒ</t>
    </rPh>
    <phoneticPr fontId="4"/>
  </si>
  <si>
    <t>現場管理費</t>
    <rPh sb="0" eb="2">
      <t>ゲンバ</t>
    </rPh>
    <rPh sb="2" eb="5">
      <t>カンリヒ</t>
    </rPh>
    <phoneticPr fontId="4"/>
  </si>
  <si>
    <t>一般管理費</t>
    <rPh sb="0" eb="2">
      <t>イッパン</t>
    </rPh>
    <rPh sb="2" eb="5">
      <t>カンリヒ</t>
    </rPh>
    <phoneticPr fontId="4"/>
  </si>
  <si>
    <t>直接工事費</t>
    <rPh sb="0" eb="2">
      <t>チョクセツ</t>
    </rPh>
    <rPh sb="2" eb="5">
      <t>コウジヒ</t>
    </rPh>
    <phoneticPr fontId="4"/>
  </si>
  <si>
    <t>直接工事費計</t>
    <rPh sb="0" eb="2">
      <t>チョクセツ</t>
    </rPh>
    <rPh sb="2" eb="5">
      <t>コウジヒ</t>
    </rPh>
    <rPh sb="5" eb="6">
      <t>ケイ</t>
    </rPh>
    <phoneticPr fontId="4"/>
  </si>
  <si>
    <t>摘要</t>
    <rPh sb="0" eb="2">
      <t>テキヨウ</t>
    </rPh>
    <phoneticPr fontId="4"/>
  </si>
  <si>
    <t>備考</t>
    <rPh sb="0" eb="2">
      <t>ビコウ</t>
    </rPh>
    <phoneticPr fontId="4"/>
  </si>
  <si>
    <t>当初請負工事価格</t>
    <rPh sb="0" eb="2">
      <t>トウショ</t>
    </rPh>
    <rPh sb="2" eb="4">
      <t>ウケオイ</t>
    </rPh>
    <rPh sb="4" eb="6">
      <t>コウジ</t>
    </rPh>
    <rPh sb="6" eb="8">
      <t>カカク</t>
    </rPh>
    <phoneticPr fontId="4"/>
  </si>
  <si>
    <t>×</t>
  </si>
  <si>
    <t>変更工事価格</t>
    <phoneticPr fontId="4"/>
  </si>
  <si>
    <t>円</t>
  </si>
  <si>
    <t>当初工事価格</t>
    <rPh sb="0" eb="2">
      <t>トウショ</t>
    </rPh>
    <rPh sb="2" eb="4">
      <t>コウジ</t>
    </rPh>
    <rPh sb="4" eb="6">
      <t>カカク</t>
    </rPh>
    <phoneticPr fontId="4"/>
  </si>
  <si>
    <t>（１＋消費税率）</t>
    <phoneticPr fontId="4"/>
  </si>
  <si>
    <t>＝</t>
  </si>
  <si>
    <t>(変更）</t>
    <rPh sb="1" eb="3">
      <t>ヘンコウ</t>
    </rPh>
    <phoneticPr fontId="4"/>
  </si>
  <si>
    <t>省エネルギー法</t>
    <rPh sb="0" eb="1">
      <t>ショウ</t>
    </rPh>
    <rPh sb="6" eb="7">
      <t>ホウ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</si>
  <si>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</si>
  <si>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共通費</t>
    <rPh sb="0" eb="2">
      <t>キョウツウ</t>
    </rPh>
    <rPh sb="2" eb="3">
      <t>ヒ</t>
    </rPh>
    <phoneticPr fontId="11"/>
  </si>
  <si>
    <t>現場管理費率</t>
    <rPh sb="0" eb="2">
      <t>ゲンバ</t>
    </rPh>
    <rPh sb="2" eb="5">
      <t>カンリヒ</t>
    </rPh>
    <rPh sb="5" eb="6">
      <t>リツ</t>
    </rPh>
    <phoneticPr fontId="10"/>
  </si>
  <si>
    <t>一般管理費率</t>
    <rPh sb="0" eb="2">
      <t>イッパン</t>
    </rPh>
    <rPh sb="2" eb="5">
      <t>カンリヒ</t>
    </rPh>
    <rPh sb="5" eb="6">
      <t>リツ</t>
    </rPh>
    <phoneticPr fontId="10"/>
  </si>
  <si>
    <t>式</t>
    <rPh sb="0" eb="1">
      <t>シキ</t>
    </rPh>
    <phoneticPr fontId="15"/>
  </si>
  <si>
    <t>Ⅱ</t>
    <phoneticPr fontId="4"/>
  </si>
  <si>
    <t>Ⅰ</t>
    <phoneticPr fontId="4"/>
  </si>
  <si>
    <t>Ⅲ</t>
    <phoneticPr fontId="4"/>
  </si>
  <si>
    <t>担当</t>
    <rPh sb="0" eb="2">
      <t>タントウ</t>
    </rPh>
    <phoneticPr fontId="4"/>
  </si>
  <si>
    <t>リーダー</t>
    <phoneticPr fontId="4"/>
  </si>
  <si>
    <t>建設リサイクル法</t>
    <phoneticPr fontId="4"/>
  </si>
  <si>
    <t>課長</t>
    <rPh sb="0" eb="2">
      <t>カチョウ</t>
    </rPh>
    <phoneticPr fontId="4"/>
  </si>
  <si>
    <t>部長</t>
    <rPh sb="0" eb="2">
      <t>ブチョウ</t>
    </rPh>
    <phoneticPr fontId="4"/>
  </si>
  <si>
    <t>工事内容</t>
    <rPh sb="0" eb="2">
      <t>コウジ</t>
    </rPh>
    <rPh sb="2" eb="4">
      <t>ナイヨウ</t>
    </rPh>
    <phoneticPr fontId="4"/>
  </si>
  <si>
    <t>直接仮設工事</t>
    <phoneticPr fontId="4"/>
  </si>
  <si>
    <t>式</t>
  </si>
  <si>
    <t>小計</t>
    <rPh sb="0" eb="1">
      <t>ショウ</t>
    </rPh>
    <rPh sb="1" eb="2">
      <t>ケイ</t>
    </rPh>
    <phoneticPr fontId="4"/>
  </si>
  <si>
    <t>直接工事費(処分費除）</t>
    <phoneticPr fontId="15"/>
  </si>
  <si>
    <t>式</t>
    <rPh sb="0" eb="1">
      <t>シキ</t>
    </rPh>
    <phoneticPr fontId="3"/>
  </si>
  <si>
    <t>総合計</t>
    <rPh sb="0" eb="3">
      <t>ソウゴウケイ</t>
    </rPh>
    <phoneticPr fontId="4"/>
  </si>
  <si>
    <t>合計</t>
    <rPh sb="0" eb="2">
      <t>ゴウケイ</t>
    </rPh>
    <phoneticPr fontId="4"/>
  </si>
  <si>
    <t>仮囲い</t>
    <rPh sb="0" eb="1">
      <t>カリ</t>
    </rPh>
    <rPh sb="1" eb="2">
      <t>カコ</t>
    </rPh>
    <phoneticPr fontId="3"/>
  </si>
  <si>
    <t>出入口</t>
    <rPh sb="0" eb="2">
      <t>デイ</t>
    </rPh>
    <rPh sb="2" eb="3">
      <t>クチ</t>
    </rPh>
    <phoneticPr fontId="3"/>
  </si>
  <si>
    <t>率共通仮設費</t>
    <rPh sb="1" eb="3">
      <t>キョウツウ</t>
    </rPh>
    <rPh sb="3" eb="5">
      <t>カセツ</t>
    </rPh>
    <rPh sb="5" eb="6">
      <t>ヒ</t>
    </rPh>
    <phoneticPr fontId="4"/>
  </si>
  <si>
    <t>養生</t>
    <rPh sb="0" eb="2">
      <t>ヨウジョウ</t>
    </rPh>
    <phoneticPr fontId="4"/>
  </si>
  <si>
    <t>ｷｬｽﾀｰｹﾞｰﾄ W6000×H1800</t>
    <phoneticPr fontId="15"/>
  </si>
  <si>
    <t>式</t>
    <rPh sb="0" eb="1">
      <t>シキ</t>
    </rPh>
    <phoneticPr fontId="52"/>
  </si>
  <si>
    <t>墨出</t>
    <rPh sb="0" eb="2">
      <t>スミダ</t>
    </rPh>
    <phoneticPr fontId="4"/>
  </si>
  <si>
    <t>小  計</t>
    <rPh sb="0" eb="1">
      <t>ショウ</t>
    </rPh>
    <rPh sb="3" eb="4">
      <t>ケイ</t>
    </rPh>
    <phoneticPr fontId="4"/>
  </si>
  <si>
    <t>金属工事</t>
    <rPh sb="0" eb="2">
      <t>キンゾク</t>
    </rPh>
    <rPh sb="2" eb="4">
      <t>コウジ</t>
    </rPh>
    <phoneticPr fontId="4"/>
  </si>
  <si>
    <t>軽量間仕切</t>
    <rPh sb="0" eb="2">
      <t>ケイリョウ</t>
    </rPh>
    <rPh sb="2" eb="3">
      <t>マ</t>
    </rPh>
    <rPh sb="3" eb="5">
      <t>シキ</t>
    </rPh>
    <phoneticPr fontId="52"/>
  </si>
  <si>
    <t>間仕切開口補強</t>
    <rPh sb="0" eb="1">
      <t>マ</t>
    </rPh>
    <rPh sb="1" eb="3">
      <t>シキ</t>
    </rPh>
    <rPh sb="3" eb="5">
      <t>カイコウ</t>
    </rPh>
    <rPh sb="5" eb="7">
      <t>ホキョウ</t>
    </rPh>
    <phoneticPr fontId="52"/>
  </si>
  <si>
    <t>直貼用</t>
    <rPh sb="0" eb="1">
      <t>チョク</t>
    </rPh>
    <rPh sb="1" eb="2">
      <t>ハリ</t>
    </rPh>
    <rPh sb="2" eb="3">
      <t>ヨウ</t>
    </rPh>
    <phoneticPr fontId="52"/>
  </si>
  <si>
    <t>W=65 @450</t>
    <phoneticPr fontId="52"/>
  </si>
  <si>
    <t>W=65</t>
    <phoneticPr fontId="52"/>
  </si>
  <si>
    <t>㎡</t>
    <phoneticPr fontId="52"/>
  </si>
  <si>
    <t>ｍ</t>
    <phoneticPr fontId="52"/>
  </si>
  <si>
    <t>か所</t>
    <rPh sb="1" eb="2">
      <t>ショ</t>
    </rPh>
    <phoneticPr fontId="52"/>
  </si>
  <si>
    <t>左官工事</t>
    <rPh sb="0" eb="2">
      <t>サカン</t>
    </rPh>
    <rPh sb="2" eb="4">
      <t>コウジ</t>
    </rPh>
    <phoneticPr fontId="4"/>
  </si>
  <si>
    <t>床</t>
    <rPh sb="0" eb="1">
      <t>ユカ</t>
    </rPh>
    <phoneticPr fontId="52"/>
  </si>
  <si>
    <t>鋼製建具工事</t>
    <rPh sb="0" eb="2">
      <t>コウセイ</t>
    </rPh>
    <rPh sb="2" eb="4">
      <t>タテグ</t>
    </rPh>
    <rPh sb="4" eb="6">
      <t>コウジ</t>
    </rPh>
    <phoneticPr fontId="52"/>
  </si>
  <si>
    <t>アルミ製建具工事</t>
    <rPh sb="3" eb="4">
      <t>セイ</t>
    </rPh>
    <rPh sb="4" eb="6">
      <t>タテグ</t>
    </rPh>
    <rPh sb="6" eb="8">
      <t>コウジ</t>
    </rPh>
    <phoneticPr fontId="3"/>
  </si>
  <si>
    <t>AD-101</t>
    <phoneticPr fontId="52"/>
  </si>
  <si>
    <t>硝子工事</t>
    <rPh sb="0" eb="2">
      <t>ガラス</t>
    </rPh>
    <rPh sb="2" eb="4">
      <t>コウジ</t>
    </rPh>
    <phoneticPr fontId="4"/>
  </si>
  <si>
    <t>塗装工事</t>
    <rPh sb="0" eb="2">
      <t>トソウ</t>
    </rPh>
    <rPh sb="2" eb="4">
      <t>コウジ</t>
    </rPh>
    <phoneticPr fontId="52"/>
  </si>
  <si>
    <t>(内部)</t>
    <rPh sb="1" eb="3">
      <t>ナイブ</t>
    </rPh>
    <phoneticPr fontId="52"/>
  </si>
  <si>
    <t>内装工事</t>
    <rPh sb="0" eb="2">
      <t>ナイソウ</t>
    </rPh>
    <rPh sb="2" eb="4">
      <t>コウジ</t>
    </rPh>
    <phoneticPr fontId="4"/>
  </si>
  <si>
    <t>(外部)</t>
    <rPh sb="1" eb="3">
      <t>ガイブ</t>
    </rPh>
    <phoneticPr fontId="52"/>
  </si>
  <si>
    <t>取付調整費</t>
    <rPh sb="0" eb="2">
      <t>トリツケ</t>
    </rPh>
    <rPh sb="2" eb="5">
      <t>チョウセイヒ</t>
    </rPh>
    <phoneticPr fontId="52"/>
  </si>
  <si>
    <t>W=150</t>
    <phoneticPr fontId="52"/>
  </si>
  <si>
    <t>直接仮設工事</t>
    <rPh sb="0" eb="2">
      <t>チョクセツ</t>
    </rPh>
    <rPh sb="2" eb="4">
      <t>カセツ</t>
    </rPh>
    <rPh sb="4" eb="6">
      <t>コウジ</t>
    </rPh>
    <phoneticPr fontId="4"/>
  </si>
  <si>
    <t>タイル工事</t>
    <rPh sb="3" eb="5">
      <t>コウジ</t>
    </rPh>
    <phoneticPr fontId="4"/>
  </si>
  <si>
    <t>木工事</t>
    <rPh sb="0" eb="3">
      <t>モッコウジ</t>
    </rPh>
    <phoneticPr fontId="4"/>
  </si>
  <si>
    <t>鋼製建具工事</t>
    <rPh sb="0" eb="2">
      <t>コウセイ</t>
    </rPh>
    <rPh sb="2" eb="4">
      <t>タテグ</t>
    </rPh>
    <rPh sb="4" eb="6">
      <t>コウジ</t>
    </rPh>
    <phoneticPr fontId="4"/>
  </si>
  <si>
    <t>塗装工事</t>
    <rPh sb="0" eb="2">
      <t>トソウ</t>
    </rPh>
    <rPh sb="2" eb="4">
      <t>コウジ</t>
    </rPh>
    <phoneticPr fontId="4"/>
  </si>
  <si>
    <t>軽量ドア工事</t>
    <rPh sb="0" eb="2">
      <t>ケイリョウ</t>
    </rPh>
    <rPh sb="4" eb="6">
      <t>コウジ</t>
    </rPh>
    <phoneticPr fontId="3"/>
  </si>
  <si>
    <t>スチール製建具工事</t>
    <rPh sb="4" eb="5">
      <t>セイ</t>
    </rPh>
    <rPh sb="5" eb="7">
      <t>タテグ</t>
    </rPh>
    <rPh sb="7" eb="9">
      <t>コウジ</t>
    </rPh>
    <phoneticPr fontId="4"/>
  </si>
  <si>
    <t>両引分自動ドア</t>
    <rPh sb="0" eb="1">
      <t>リョウ</t>
    </rPh>
    <rPh sb="1" eb="3">
      <t>ヒキワケ</t>
    </rPh>
    <rPh sb="3" eb="5">
      <t>ジドウ</t>
    </rPh>
    <phoneticPr fontId="52"/>
  </si>
  <si>
    <t>2300*3600</t>
    <phoneticPr fontId="52"/>
  </si>
  <si>
    <t>AW-101</t>
    <phoneticPr fontId="52"/>
  </si>
  <si>
    <t>AW-102</t>
  </si>
  <si>
    <t>AW-103</t>
  </si>
  <si>
    <t>ｶﾊﾞｰ工法</t>
    <rPh sb="4" eb="6">
      <t>コウホウ</t>
    </rPh>
    <phoneticPr fontId="52"/>
  </si>
  <si>
    <t>980*2700</t>
    <phoneticPr fontId="52"/>
  </si>
  <si>
    <t>980*2900</t>
    <phoneticPr fontId="52"/>
  </si>
  <si>
    <t>680*3660</t>
    <phoneticPr fontId="52"/>
  </si>
  <si>
    <t>SD-10</t>
    <phoneticPr fontId="52"/>
  </si>
  <si>
    <t>SD-11</t>
  </si>
  <si>
    <t>SD-12</t>
  </si>
  <si>
    <t>SD-13</t>
  </si>
  <si>
    <t>2525*2700</t>
    <phoneticPr fontId="52"/>
  </si>
  <si>
    <t>内倒しパネル調整</t>
    <rPh sb="0" eb="2">
      <t>ウチタオ</t>
    </rPh>
    <rPh sb="6" eb="8">
      <t>チョウセイ</t>
    </rPh>
    <phoneticPr fontId="52"/>
  </si>
  <si>
    <t>2160*2700</t>
    <phoneticPr fontId="52"/>
  </si>
  <si>
    <t>2050*2800</t>
    <phoneticPr fontId="52"/>
  </si>
  <si>
    <t>LSD-101</t>
    <phoneticPr fontId="52"/>
  </si>
  <si>
    <t>片開き戸</t>
    <rPh sb="0" eb="1">
      <t>カタ</t>
    </rPh>
    <rPh sb="1" eb="2">
      <t>ア</t>
    </rPh>
    <rPh sb="3" eb="4">
      <t>ト</t>
    </rPh>
    <phoneticPr fontId="3"/>
  </si>
  <si>
    <t>2100*850</t>
    <phoneticPr fontId="52"/>
  </si>
  <si>
    <t>LSD-4</t>
    <phoneticPr fontId="52"/>
  </si>
  <si>
    <t>両開き戸調整</t>
    <rPh sb="0" eb="1">
      <t>リョウ</t>
    </rPh>
    <rPh sb="1" eb="2">
      <t>ア</t>
    </rPh>
    <rPh sb="3" eb="4">
      <t>ト</t>
    </rPh>
    <rPh sb="4" eb="6">
      <t>チョウセイ</t>
    </rPh>
    <phoneticPr fontId="52"/>
  </si>
  <si>
    <t>2500*2670</t>
    <phoneticPr fontId="52"/>
  </si>
  <si>
    <t>ﾄﾞｱｸﾛｰｻﾞｰ取替共</t>
    <rPh sb="9" eb="11">
      <t>トリカエ</t>
    </rPh>
    <rPh sb="11" eb="12">
      <t>トモ</t>
    </rPh>
    <phoneticPr fontId="52"/>
  </si>
  <si>
    <t>トップライト工事</t>
    <rPh sb="6" eb="8">
      <t>コウジ</t>
    </rPh>
    <phoneticPr fontId="52"/>
  </si>
  <si>
    <t>トップライト工事</t>
    <rPh sb="6" eb="8">
      <t>コウジ</t>
    </rPh>
    <phoneticPr fontId="4"/>
  </si>
  <si>
    <t>固定トップライト</t>
    <rPh sb="0" eb="2">
      <t>コテイ</t>
    </rPh>
    <phoneticPr fontId="4"/>
  </si>
  <si>
    <t>排煙トップライト</t>
    <rPh sb="0" eb="2">
      <t>ハイエン</t>
    </rPh>
    <phoneticPr fontId="52"/>
  </si>
  <si>
    <t>遺跡博物館建築主体工事</t>
    <rPh sb="0" eb="2">
      <t>イセキ</t>
    </rPh>
    <rPh sb="2" eb="5">
      <t>ハクブツカン</t>
    </rPh>
    <rPh sb="5" eb="7">
      <t>ケンチク</t>
    </rPh>
    <rPh sb="7" eb="9">
      <t>シュタイ</t>
    </rPh>
    <phoneticPr fontId="4"/>
  </si>
  <si>
    <t>体験学習館建築主体工事</t>
    <rPh sb="0" eb="2">
      <t>タイケン</t>
    </rPh>
    <rPh sb="2" eb="4">
      <t>ガクシュウ</t>
    </rPh>
    <rPh sb="4" eb="5">
      <t>カン</t>
    </rPh>
    <rPh sb="5" eb="7">
      <t>ケンチク</t>
    </rPh>
    <rPh sb="7" eb="9">
      <t>シュタイ</t>
    </rPh>
    <rPh sb="9" eb="11">
      <t>コウジ</t>
    </rPh>
    <phoneticPr fontId="4"/>
  </si>
  <si>
    <t>整理清掃跡片付</t>
    <rPh sb="0" eb="2">
      <t>セイリ</t>
    </rPh>
    <rPh sb="2" eb="4">
      <t>セイソウ</t>
    </rPh>
    <rPh sb="4" eb="5">
      <t>アト</t>
    </rPh>
    <rPh sb="5" eb="6">
      <t>カタ</t>
    </rPh>
    <rPh sb="6" eb="7">
      <t>ツ</t>
    </rPh>
    <phoneticPr fontId="4"/>
  </si>
  <si>
    <t>外部足場</t>
    <rPh sb="0" eb="2">
      <t>ガイブ</t>
    </rPh>
    <rPh sb="2" eb="4">
      <t>アシバ</t>
    </rPh>
    <phoneticPr fontId="4"/>
  </si>
  <si>
    <t>安全手摺</t>
    <rPh sb="0" eb="2">
      <t>アンゼン</t>
    </rPh>
    <rPh sb="2" eb="4">
      <t>テスリ</t>
    </rPh>
    <phoneticPr fontId="4"/>
  </si>
  <si>
    <t>内部足場</t>
    <rPh sb="0" eb="2">
      <t>ナイブ</t>
    </rPh>
    <rPh sb="2" eb="4">
      <t>アシバ</t>
    </rPh>
    <phoneticPr fontId="4"/>
  </si>
  <si>
    <t>内部棚足場安全手摺</t>
    <rPh sb="0" eb="2">
      <t>ナイブ</t>
    </rPh>
    <rPh sb="2" eb="3">
      <t>タナ</t>
    </rPh>
    <rPh sb="3" eb="5">
      <t>アシバ</t>
    </rPh>
    <rPh sb="5" eb="7">
      <t>アンゼン</t>
    </rPh>
    <rPh sb="7" eb="9">
      <t>テスリ</t>
    </rPh>
    <phoneticPr fontId="4"/>
  </si>
  <si>
    <t>災害防止</t>
    <rPh sb="0" eb="2">
      <t>サイガイ</t>
    </rPh>
    <rPh sb="2" eb="4">
      <t>ボウシ</t>
    </rPh>
    <phoneticPr fontId="4"/>
  </si>
  <si>
    <t>脚立</t>
    <rPh sb="0" eb="2">
      <t>キャタツ</t>
    </rPh>
    <phoneticPr fontId="4"/>
  </si>
  <si>
    <t>棚足場</t>
    <rPh sb="0" eb="1">
      <t>タナ</t>
    </rPh>
    <rPh sb="1" eb="3">
      <t>アシバ</t>
    </rPh>
    <phoneticPr fontId="4"/>
  </si>
  <si>
    <t>防水工事</t>
    <rPh sb="0" eb="2">
      <t>ボウスイ</t>
    </rPh>
    <rPh sb="2" eb="4">
      <t>コウジ</t>
    </rPh>
    <phoneticPr fontId="4"/>
  </si>
  <si>
    <t>屋根工事</t>
    <rPh sb="0" eb="2">
      <t>ヤネ</t>
    </rPh>
    <rPh sb="2" eb="4">
      <t>コウジ</t>
    </rPh>
    <phoneticPr fontId="4"/>
  </si>
  <si>
    <t>(外部)</t>
    <rPh sb="1" eb="3">
      <t>ガイブ</t>
    </rPh>
    <phoneticPr fontId="4"/>
  </si>
  <si>
    <t>外壁</t>
    <rPh sb="0" eb="2">
      <t>ガイヘキ</t>
    </rPh>
    <phoneticPr fontId="52"/>
  </si>
  <si>
    <t>タイル浮き補修</t>
    <rPh sb="3" eb="4">
      <t>ウ</t>
    </rPh>
    <rPh sb="5" eb="7">
      <t>ホシュウ</t>
    </rPh>
    <phoneticPr fontId="52"/>
  </si>
  <si>
    <t>シーリング</t>
    <phoneticPr fontId="52"/>
  </si>
  <si>
    <t>建具廻</t>
    <rPh sb="0" eb="2">
      <t>タテグ</t>
    </rPh>
    <rPh sb="2" eb="3">
      <t>マワ</t>
    </rPh>
    <phoneticPr fontId="52"/>
  </si>
  <si>
    <t>シーリング打替</t>
    <rPh sb="5" eb="6">
      <t>ウ</t>
    </rPh>
    <rPh sb="6" eb="7">
      <t>カ</t>
    </rPh>
    <phoneticPr fontId="52"/>
  </si>
  <si>
    <t>伸縮目地</t>
    <rPh sb="0" eb="2">
      <t>シンシュク</t>
    </rPh>
    <rPh sb="2" eb="4">
      <t>メジ</t>
    </rPh>
    <phoneticPr fontId="52"/>
  </si>
  <si>
    <t>MS-2</t>
    <phoneticPr fontId="52"/>
  </si>
  <si>
    <t>既存撤去共</t>
    <rPh sb="0" eb="2">
      <t>キゾン</t>
    </rPh>
    <rPh sb="2" eb="4">
      <t>テッキョ</t>
    </rPh>
    <rPh sb="4" eb="5">
      <t>トモ</t>
    </rPh>
    <phoneticPr fontId="52"/>
  </si>
  <si>
    <t>磁器質タイル</t>
    <rPh sb="0" eb="3">
      <t>ジキシツ</t>
    </rPh>
    <phoneticPr fontId="52"/>
  </si>
  <si>
    <t>際根太</t>
    <rPh sb="0" eb="1">
      <t>サイ</t>
    </rPh>
    <rPh sb="1" eb="3">
      <t>ネダ</t>
    </rPh>
    <phoneticPr fontId="52"/>
  </si>
  <si>
    <t>壁下地組</t>
    <rPh sb="0" eb="1">
      <t>カベ</t>
    </rPh>
    <rPh sb="1" eb="2">
      <t>シタ</t>
    </rPh>
    <rPh sb="2" eb="3">
      <t>ジ</t>
    </rPh>
    <rPh sb="3" eb="4">
      <t>クミ</t>
    </rPh>
    <phoneticPr fontId="52"/>
  </si>
  <si>
    <t>胴縁組</t>
    <rPh sb="0" eb="2">
      <t>ドウブチ</t>
    </rPh>
    <rPh sb="2" eb="3">
      <t>クミ</t>
    </rPh>
    <phoneticPr fontId="52"/>
  </si>
  <si>
    <t>木製巾木</t>
    <rPh sb="0" eb="2">
      <t>モクセイ</t>
    </rPh>
    <rPh sb="2" eb="4">
      <t>ハバキ</t>
    </rPh>
    <phoneticPr fontId="52"/>
  </si>
  <si>
    <t>手摺笠木</t>
    <rPh sb="0" eb="2">
      <t>テスリ</t>
    </rPh>
    <rPh sb="2" eb="4">
      <t>カサキ</t>
    </rPh>
    <phoneticPr fontId="52"/>
  </si>
  <si>
    <t>ﾖｺ</t>
    <phoneticPr fontId="52"/>
  </si>
  <si>
    <t>H=125</t>
    <phoneticPr fontId="52"/>
  </si>
  <si>
    <t>軽量天井下地</t>
    <rPh sb="0" eb="2">
      <t>ケイリョウ</t>
    </rPh>
    <rPh sb="2" eb="4">
      <t>テンジョウ</t>
    </rPh>
    <rPh sb="4" eb="6">
      <t>シタジ</t>
    </rPh>
    <phoneticPr fontId="52"/>
  </si>
  <si>
    <t>軒天</t>
    <rPh sb="0" eb="2">
      <t>ノキテン</t>
    </rPh>
    <phoneticPr fontId="52"/>
  </si>
  <si>
    <t>アルミスパンドレル</t>
    <phoneticPr fontId="52"/>
  </si>
  <si>
    <t>スパンド用廻縁</t>
    <rPh sb="4" eb="5">
      <t>ヨウ</t>
    </rPh>
    <rPh sb="5" eb="6">
      <t>マワ</t>
    </rPh>
    <rPh sb="6" eb="7">
      <t>フチ</t>
    </rPh>
    <phoneticPr fontId="52"/>
  </si>
  <si>
    <t>ステンレスノンスリップ</t>
    <phoneticPr fontId="52"/>
  </si>
  <si>
    <t>壁付手摺</t>
    <rPh sb="0" eb="1">
      <t>カベ</t>
    </rPh>
    <rPh sb="1" eb="2">
      <t>ツ</t>
    </rPh>
    <rPh sb="2" eb="4">
      <t>テスリ</t>
    </rPh>
    <phoneticPr fontId="52"/>
  </si>
  <si>
    <t>木製巾木受プレート</t>
    <rPh sb="0" eb="2">
      <t>モクセイ</t>
    </rPh>
    <rPh sb="2" eb="4">
      <t>ハバキ</t>
    </rPh>
    <rPh sb="4" eb="5">
      <t>ウケ</t>
    </rPh>
    <phoneticPr fontId="52"/>
  </si>
  <si>
    <t>小  計</t>
    <rPh sb="0" eb="1">
      <t>ショウ</t>
    </rPh>
    <rPh sb="3" eb="4">
      <t>ケイ</t>
    </rPh>
    <phoneticPr fontId="52"/>
  </si>
  <si>
    <t>金属板用</t>
    <rPh sb="0" eb="2">
      <t>キンゾク</t>
    </rPh>
    <rPh sb="2" eb="3">
      <t>イタ</t>
    </rPh>
    <rPh sb="3" eb="4">
      <t>ヨウ</t>
    </rPh>
    <phoneticPr fontId="52"/>
  </si>
  <si>
    <t>38φ</t>
    <phoneticPr fontId="52"/>
  </si>
  <si>
    <t>上下共</t>
    <rPh sb="0" eb="2">
      <t>ジョウゲ</t>
    </rPh>
    <rPh sb="2" eb="3">
      <t>トモ</t>
    </rPh>
    <phoneticPr fontId="52"/>
  </si>
  <si>
    <t>モルタルタイル下地</t>
    <rPh sb="7" eb="9">
      <t>シタジ</t>
    </rPh>
    <phoneticPr fontId="52"/>
  </si>
  <si>
    <t>モルタル詰</t>
    <rPh sb="4" eb="5">
      <t>ツ</t>
    </rPh>
    <phoneticPr fontId="52"/>
  </si>
  <si>
    <t>モルタル金ゴテ</t>
    <rPh sb="4" eb="5">
      <t>カナ</t>
    </rPh>
    <phoneticPr fontId="52"/>
  </si>
  <si>
    <t>硝子工事</t>
    <rPh sb="0" eb="2">
      <t>ガラス</t>
    </rPh>
    <rPh sb="2" eb="4">
      <t>コウジ</t>
    </rPh>
    <phoneticPr fontId="52"/>
  </si>
  <si>
    <t>強化ガラス</t>
    <rPh sb="0" eb="2">
      <t>キョウカ</t>
    </rPh>
    <phoneticPr fontId="52"/>
  </si>
  <si>
    <t>複層ガラス</t>
    <rPh sb="0" eb="2">
      <t>フクソウ</t>
    </rPh>
    <phoneticPr fontId="52"/>
  </si>
  <si>
    <t>ガラス押えシーリング</t>
    <rPh sb="3" eb="4">
      <t>オサ</t>
    </rPh>
    <phoneticPr fontId="52"/>
  </si>
  <si>
    <t>ガラスクリーニング</t>
    <phoneticPr fontId="52"/>
  </si>
  <si>
    <t>フィルム貼</t>
    <rPh sb="4" eb="5">
      <t>ハリ</t>
    </rPh>
    <phoneticPr fontId="52"/>
  </si>
  <si>
    <t>t=12</t>
    <phoneticPr fontId="52"/>
  </si>
  <si>
    <t>目隠用</t>
    <rPh sb="0" eb="2">
      <t>メカク</t>
    </rPh>
    <rPh sb="2" eb="3">
      <t>ヨウ</t>
    </rPh>
    <phoneticPr fontId="52"/>
  </si>
  <si>
    <t>既存面高圧洗浄</t>
    <rPh sb="0" eb="2">
      <t>キゾン</t>
    </rPh>
    <rPh sb="2" eb="3">
      <t>メン</t>
    </rPh>
    <rPh sb="3" eb="5">
      <t>コウアツ</t>
    </rPh>
    <rPh sb="5" eb="7">
      <t>センジョウ</t>
    </rPh>
    <phoneticPr fontId="52"/>
  </si>
  <si>
    <t>フッ素塗装</t>
    <rPh sb="2" eb="3">
      <t>ソ</t>
    </rPh>
    <rPh sb="3" eb="5">
      <t>トソウ</t>
    </rPh>
    <phoneticPr fontId="52"/>
  </si>
  <si>
    <t>ＮＡＤ塗</t>
    <rPh sb="3" eb="4">
      <t>ト</t>
    </rPh>
    <phoneticPr fontId="52"/>
  </si>
  <si>
    <t>手摺他</t>
    <rPh sb="0" eb="2">
      <t>テスリ</t>
    </rPh>
    <rPh sb="2" eb="3">
      <t>ホカ</t>
    </rPh>
    <phoneticPr fontId="52"/>
  </si>
  <si>
    <t>ﾀﾃ樋</t>
    <rPh sb="2" eb="3">
      <t>トイ</t>
    </rPh>
    <phoneticPr fontId="52"/>
  </si>
  <si>
    <t>壁</t>
    <rPh sb="0" eb="1">
      <t>カベ</t>
    </rPh>
    <phoneticPr fontId="52"/>
  </si>
  <si>
    <t>アクリルシリコン樹脂塗装</t>
    <rPh sb="8" eb="10">
      <t>ジュシ</t>
    </rPh>
    <rPh sb="10" eb="12">
      <t>トソウ</t>
    </rPh>
    <phoneticPr fontId="52"/>
  </si>
  <si>
    <t>ＥＰ塗</t>
    <rPh sb="2" eb="3">
      <t>ト</t>
    </rPh>
    <phoneticPr fontId="52"/>
  </si>
  <si>
    <t>天井</t>
    <rPh sb="0" eb="2">
      <t>テンジョウ</t>
    </rPh>
    <phoneticPr fontId="52"/>
  </si>
  <si>
    <t>巾木</t>
    <rPh sb="0" eb="2">
      <t>ハバキ</t>
    </rPh>
    <phoneticPr fontId="52"/>
  </si>
  <si>
    <t>ＥＰ－Ｇ塗</t>
    <rPh sb="4" eb="5">
      <t>ト</t>
    </rPh>
    <phoneticPr fontId="52"/>
  </si>
  <si>
    <t>壁手摺他</t>
    <rPh sb="0" eb="1">
      <t>カベ</t>
    </rPh>
    <rPh sb="1" eb="3">
      <t>テスリ</t>
    </rPh>
    <rPh sb="3" eb="4">
      <t>ホカ</t>
    </rPh>
    <phoneticPr fontId="52"/>
  </si>
  <si>
    <t>ＵＣ塗</t>
    <rPh sb="2" eb="3">
      <t>ト</t>
    </rPh>
    <phoneticPr fontId="52"/>
  </si>
  <si>
    <t>階段</t>
    <rPh sb="0" eb="2">
      <t>カイダン</t>
    </rPh>
    <phoneticPr fontId="52"/>
  </si>
  <si>
    <t>建具</t>
    <rPh sb="0" eb="2">
      <t>タテグ</t>
    </rPh>
    <phoneticPr fontId="52"/>
  </si>
  <si>
    <t>鉄骨</t>
    <rPh sb="0" eb="2">
      <t>テッコツ</t>
    </rPh>
    <phoneticPr fontId="52"/>
  </si>
  <si>
    <t>遮熱塗料</t>
    <rPh sb="0" eb="2">
      <t>シャネツ</t>
    </rPh>
    <rPh sb="2" eb="4">
      <t>トリョウ</t>
    </rPh>
    <phoneticPr fontId="52"/>
  </si>
  <si>
    <t>ﾀｲﾙ面</t>
    <rPh sb="3" eb="4">
      <t>メン</t>
    </rPh>
    <phoneticPr fontId="52"/>
  </si>
  <si>
    <t>既存RC面 ｶﾗｰｸﾘｱ</t>
    <rPh sb="0" eb="2">
      <t>キゾン</t>
    </rPh>
    <rPh sb="4" eb="5">
      <t>メン</t>
    </rPh>
    <phoneticPr fontId="52"/>
  </si>
  <si>
    <t>既存ﾌﾚｷ面</t>
    <rPh sb="0" eb="2">
      <t>キゾン</t>
    </rPh>
    <rPh sb="5" eb="6">
      <t>メン</t>
    </rPh>
    <phoneticPr fontId="52"/>
  </si>
  <si>
    <t>既存鉄部</t>
    <rPh sb="0" eb="2">
      <t>キゾン</t>
    </rPh>
    <rPh sb="2" eb="4">
      <t>テツブ</t>
    </rPh>
    <phoneticPr fontId="52"/>
  </si>
  <si>
    <t>既存鉄部細物</t>
    <rPh sb="0" eb="2">
      <t>キゾン</t>
    </rPh>
    <rPh sb="2" eb="4">
      <t>テツブ</t>
    </rPh>
    <rPh sb="4" eb="6">
      <t>ホソモノ</t>
    </rPh>
    <phoneticPr fontId="52"/>
  </si>
  <si>
    <t>既存吹付面</t>
    <rPh sb="0" eb="2">
      <t>キゾン</t>
    </rPh>
    <rPh sb="2" eb="4">
      <t>フキツケ</t>
    </rPh>
    <rPh sb="4" eb="5">
      <t>メン</t>
    </rPh>
    <phoneticPr fontId="52"/>
  </si>
  <si>
    <t>ﾎﾞｰﾄﾞ面</t>
    <rPh sb="5" eb="6">
      <t>メン</t>
    </rPh>
    <phoneticPr fontId="52"/>
  </si>
  <si>
    <t>既存ﾎﾞｰﾄﾞ面</t>
    <rPh sb="0" eb="2">
      <t>キゾン</t>
    </rPh>
    <rPh sb="7" eb="8">
      <t>メン</t>
    </rPh>
    <phoneticPr fontId="52"/>
  </si>
  <si>
    <t>既存RC面</t>
    <rPh sb="0" eb="2">
      <t>キゾン</t>
    </rPh>
    <rPh sb="4" eb="5">
      <t>メン</t>
    </rPh>
    <phoneticPr fontId="52"/>
  </si>
  <si>
    <t>FL5+A+FL5</t>
    <phoneticPr fontId="52"/>
  </si>
  <si>
    <t>既存ﾓﾙﾀﾙ面</t>
    <rPh sb="0" eb="2">
      <t>キゾン</t>
    </rPh>
    <rPh sb="6" eb="7">
      <t>メン</t>
    </rPh>
    <phoneticPr fontId="52"/>
  </si>
  <si>
    <t>木部細物</t>
    <rPh sb="0" eb="2">
      <t>モクブ</t>
    </rPh>
    <rPh sb="2" eb="4">
      <t>ホソモノ</t>
    </rPh>
    <phoneticPr fontId="52"/>
  </si>
  <si>
    <t>既存木部細物</t>
    <rPh sb="0" eb="2">
      <t>キゾン</t>
    </rPh>
    <rPh sb="2" eb="4">
      <t>モクブ</t>
    </rPh>
    <rPh sb="4" eb="6">
      <t>ホソモノ</t>
    </rPh>
    <phoneticPr fontId="52"/>
  </si>
  <si>
    <t>鋼製建具</t>
    <rPh sb="0" eb="2">
      <t>コウセイ</t>
    </rPh>
    <rPh sb="2" eb="4">
      <t>タテグ</t>
    </rPh>
    <phoneticPr fontId="52"/>
  </si>
  <si>
    <t>既存鋼製建具</t>
    <rPh sb="0" eb="2">
      <t>キゾン</t>
    </rPh>
    <rPh sb="2" eb="4">
      <t>コウセイ</t>
    </rPh>
    <rPh sb="4" eb="6">
      <t>タテグ</t>
    </rPh>
    <phoneticPr fontId="52"/>
  </si>
  <si>
    <t>既存鋼製建具</t>
    <rPh sb="0" eb="2">
      <t>キソン</t>
    </rPh>
    <rPh sb="2" eb="4">
      <t>コウセイ</t>
    </rPh>
    <rPh sb="4" eb="6">
      <t>タテグ</t>
    </rPh>
    <phoneticPr fontId="52"/>
  </si>
  <si>
    <t>合  計</t>
    <rPh sb="0" eb="1">
      <t>ゴウ</t>
    </rPh>
    <rPh sb="3" eb="4">
      <t>ケイ</t>
    </rPh>
    <phoneticPr fontId="4"/>
  </si>
  <si>
    <t>家具工事</t>
    <rPh sb="0" eb="2">
      <t>カグ</t>
    </rPh>
    <rPh sb="2" eb="4">
      <t>コウジ</t>
    </rPh>
    <phoneticPr fontId="4"/>
  </si>
  <si>
    <t>雑工事</t>
    <rPh sb="0" eb="1">
      <t>ザツ</t>
    </rPh>
    <rPh sb="1" eb="3">
      <t>コウジ</t>
    </rPh>
    <phoneticPr fontId="4"/>
  </si>
  <si>
    <t>防塵塗装</t>
    <rPh sb="0" eb="2">
      <t>ボウジン</t>
    </rPh>
    <rPh sb="2" eb="4">
      <t>トソウ</t>
    </rPh>
    <phoneticPr fontId="52"/>
  </si>
  <si>
    <t>乾式２重床</t>
    <rPh sb="0" eb="2">
      <t>カンシキ</t>
    </rPh>
    <rPh sb="3" eb="4">
      <t>ジュウ</t>
    </rPh>
    <rPh sb="4" eb="5">
      <t>ユカ</t>
    </rPh>
    <phoneticPr fontId="52"/>
  </si>
  <si>
    <t>合板</t>
    <rPh sb="0" eb="2">
      <t>ゴウハン</t>
    </rPh>
    <phoneticPr fontId="52"/>
  </si>
  <si>
    <t>ビニール床タイル</t>
    <rPh sb="4" eb="5">
      <t>ユカ</t>
    </rPh>
    <phoneticPr fontId="52"/>
  </si>
  <si>
    <t>ビニール床シート</t>
    <rPh sb="4" eb="5">
      <t>ユカ</t>
    </rPh>
    <phoneticPr fontId="52"/>
  </si>
  <si>
    <t>タイルカーペット</t>
    <phoneticPr fontId="52"/>
  </si>
  <si>
    <t>ビニール巾木</t>
    <rPh sb="4" eb="6">
      <t>ハバキ</t>
    </rPh>
    <phoneticPr fontId="52"/>
  </si>
  <si>
    <t>石膏ボード</t>
    <rPh sb="0" eb="2">
      <t>セッコウ</t>
    </rPh>
    <phoneticPr fontId="52"/>
  </si>
  <si>
    <t>化粧ケイカル板</t>
    <rPh sb="0" eb="2">
      <t>ケショウ</t>
    </rPh>
    <rPh sb="6" eb="7">
      <t>イタ</t>
    </rPh>
    <phoneticPr fontId="52"/>
  </si>
  <si>
    <t>化粧石膏ボード</t>
    <rPh sb="0" eb="2">
      <t>ケショウ</t>
    </rPh>
    <rPh sb="2" eb="4">
      <t>セッコウ</t>
    </rPh>
    <phoneticPr fontId="52"/>
  </si>
  <si>
    <t>ロックウール吸音板</t>
    <rPh sb="6" eb="8">
      <t>キュウオン</t>
    </rPh>
    <rPh sb="8" eb="9">
      <t>イタ</t>
    </rPh>
    <phoneticPr fontId="52"/>
  </si>
  <si>
    <t>塩ビ廻縁</t>
    <rPh sb="0" eb="1">
      <t>エン</t>
    </rPh>
    <rPh sb="2" eb="3">
      <t>マワ</t>
    </rPh>
    <rPh sb="3" eb="4">
      <t>フチ</t>
    </rPh>
    <phoneticPr fontId="52"/>
  </si>
  <si>
    <t>既存展示ｹｰｽ</t>
    <rPh sb="0" eb="2">
      <t>キゾン</t>
    </rPh>
    <rPh sb="2" eb="4">
      <t>テンジ</t>
    </rPh>
    <phoneticPr fontId="52"/>
  </si>
  <si>
    <t>ビニールクロス</t>
    <phoneticPr fontId="52"/>
  </si>
  <si>
    <t>H=600</t>
    <phoneticPr fontId="52"/>
  </si>
  <si>
    <t>2重貼</t>
    <rPh sb="1" eb="2">
      <t>ジュウ</t>
    </rPh>
    <rPh sb="2" eb="3">
      <t>ハリ</t>
    </rPh>
    <phoneticPr fontId="52"/>
  </si>
  <si>
    <t>t=12+5.5</t>
    <phoneticPr fontId="52"/>
  </si>
  <si>
    <t>t=2</t>
    <phoneticPr fontId="52"/>
  </si>
  <si>
    <t>H=100</t>
    <phoneticPr fontId="52"/>
  </si>
  <si>
    <t>ｻｻﾗ</t>
    <phoneticPr fontId="52"/>
  </si>
  <si>
    <t>t=12.5</t>
    <phoneticPr fontId="52"/>
  </si>
  <si>
    <t>t=12.5+9.5</t>
    <phoneticPr fontId="52"/>
  </si>
  <si>
    <t>t=12.5+9.5 継目処理</t>
    <rPh sb="11" eb="13">
      <t>ツギメ</t>
    </rPh>
    <rPh sb="13" eb="15">
      <t>ショリ</t>
    </rPh>
    <phoneticPr fontId="52"/>
  </si>
  <si>
    <t>t=12.5GL+9.5</t>
    <phoneticPr fontId="52"/>
  </si>
  <si>
    <t>t=12.5GL+9.5 継目処理</t>
    <rPh sb="13" eb="15">
      <t>ツギメ</t>
    </rPh>
    <rPh sb="15" eb="17">
      <t>ショリ</t>
    </rPh>
    <phoneticPr fontId="52"/>
  </si>
  <si>
    <t>t=6</t>
    <phoneticPr fontId="52"/>
  </si>
  <si>
    <t>t=9.5</t>
    <phoneticPr fontId="52"/>
  </si>
  <si>
    <t>t=12 PB=9.5共</t>
    <rPh sb="11" eb="12">
      <t>トモ</t>
    </rPh>
    <phoneticPr fontId="52"/>
  </si>
  <si>
    <t>システムキッチン</t>
    <phoneticPr fontId="52"/>
  </si>
  <si>
    <t>メラミンライニング甲板</t>
    <rPh sb="9" eb="11">
      <t>コウハン</t>
    </rPh>
    <phoneticPr fontId="52"/>
  </si>
  <si>
    <t>車庫流し撤去部</t>
    <rPh sb="0" eb="2">
      <t>シャコ</t>
    </rPh>
    <rPh sb="2" eb="3">
      <t>ナガ</t>
    </rPh>
    <rPh sb="4" eb="6">
      <t>テッキョ</t>
    </rPh>
    <rPh sb="6" eb="7">
      <t>ブ</t>
    </rPh>
    <phoneticPr fontId="52"/>
  </si>
  <si>
    <t>メラミン壁パネル</t>
    <rPh sb="4" eb="5">
      <t>カベ</t>
    </rPh>
    <phoneticPr fontId="52"/>
  </si>
  <si>
    <t>壁手摺再取付</t>
    <rPh sb="0" eb="1">
      <t>カベ</t>
    </rPh>
    <rPh sb="1" eb="3">
      <t>テスリ</t>
    </rPh>
    <rPh sb="3" eb="4">
      <t>サイ</t>
    </rPh>
    <rPh sb="4" eb="6">
      <t>トリツケ</t>
    </rPh>
    <phoneticPr fontId="52"/>
  </si>
  <si>
    <t>天井ルーバー再取付</t>
    <rPh sb="0" eb="2">
      <t>テンジョウ</t>
    </rPh>
    <rPh sb="6" eb="7">
      <t>サイ</t>
    </rPh>
    <rPh sb="7" eb="9">
      <t>トリツケ</t>
    </rPh>
    <phoneticPr fontId="52"/>
  </si>
  <si>
    <t>L=1200</t>
    <phoneticPr fontId="52"/>
  </si>
  <si>
    <t>W=250</t>
    <phoneticPr fontId="52"/>
  </si>
  <si>
    <t>1050*700</t>
    <phoneticPr fontId="52"/>
  </si>
  <si>
    <t>取外し共</t>
    <rPh sb="0" eb="2">
      <t>トリハズ</t>
    </rPh>
    <rPh sb="3" eb="4">
      <t>トモ</t>
    </rPh>
    <phoneticPr fontId="52"/>
  </si>
  <si>
    <t>30φ</t>
    <phoneticPr fontId="52"/>
  </si>
  <si>
    <t>撤去工事</t>
    <rPh sb="0" eb="2">
      <t>テッキョ</t>
    </rPh>
    <rPh sb="2" eb="4">
      <t>コウジ</t>
    </rPh>
    <phoneticPr fontId="4"/>
  </si>
  <si>
    <t>シート防水層撤去</t>
    <rPh sb="3" eb="5">
      <t>ボウスイ</t>
    </rPh>
    <rPh sb="5" eb="6">
      <t>ソウ</t>
    </rPh>
    <rPh sb="6" eb="8">
      <t>テッキョ</t>
    </rPh>
    <phoneticPr fontId="52"/>
  </si>
  <si>
    <t>タイル撤去</t>
    <rPh sb="3" eb="5">
      <t>テッキョ</t>
    </rPh>
    <phoneticPr fontId="52"/>
  </si>
  <si>
    <t>モルタル撤去</t>
    <rPh sb="4" eb="6">
      <t>テッキョ</t>
    </rPh>
    <phoneticPr fontId="52"/>
  </si>
  <si>
    <t>ビニール床タイル撤去</t>
    <rPh sb="4" eb="5">
      <t>ユカ</t>
    </rPh>
    <rPh sb="8" eb="10">
      <t>テッキョ</t>
    </rPh>
    <phoneticPr fontId="52"/>
  </si>
  <si>
    <t>ビニール床シート撤去</t>
    <rPh sb="4" eb="5">
      <t>ユカ</t>
    </rPh>
    <rPh sb="8" eb="10">
      <t>テッキョ</t>
    </rPh>
    <phoneticPr fontId="52"/>
  </si>
  <si>
    <t>ビニール巾木撤去</t>
    <rPh sb="4" eb="6">
      <t>ハバキ</t>
    </rPh>
    <rPh sb="6" eb="8">
      <t>テッキョ</t>
    </rPh>
    <phoneticPr fontId="52"/>
  </si>
  <si>
    <t>間仕切撤去</t>
    <rPh sb="0" eb="1">
      <t>マ</t>
    </rPh>
    <rPh sb="1" eb="3">
      <t>シキ</t>
    </rPh>
    <rPh sb="3" eb="5">
      <t>テッキョ</t>
    </rPh>
    <phoneticPr fontId="52"/>
  </si>
  <si>
    <t>ボード撤去</t>
    <rPh sb="3" eb="5">
      <t>テッキョ</t>
    </rPh>
    <phoneticPr fontId="52"/>
  </si>
  <si>
    <t>下地撤去</t>
    <rPh sb="0" eb="2">
      <t>シタジ</t>
    </rPh>
    <rPh sb="2" eb="4">
      <t>テッキョ</t>
    </rPh>
    <phoneticPr fontId="52"/>
  </si>
  <si>
    <t>スパンドレル撤去</t>
    <rPh sb="6" eb="8">
      <t>テッキョ</t>
    </rPh>
    <phoneticPr fontId="52"/>
  </si>
  <si>
    <t>家具類撤去</t>
    <rPh sb="0" eb="2">
      <t>カグ</t>
    </rPh>
    <rPh sb="2" eb="3">
      <t>ルイ</t>
    </rPh>
    <rPh sb="3" eb="5">
      <t>テッキョ</t>
    </rPh>
    <phoneticPr fontId="52"/>
  </si>
  <si>
    <t>タラップ切断撤去</t>
    <rPh sb="4" eb="6">
      <t>セツダン</t>
    </rPh>
    <rPh sb="6" eb="8">
      <t>テッキョ</t>
    </rPh>
    <phoneticPr fontId="52"/>
  </si>
  <si>
    <t>展示ｹｰｽ</t>
    <rPh sb="0" eb="2">
      <t>テンジ</t>
    </rPh>
    <phoneticPr fontId="52"/>
  </si>
  <si>
    <t>クロス撤去</t>
    <rPh sb="3" eb="5">
      <t>テッキョ</t>
    </rPh>
    <phoneticPr fontId="52"/>
  </si>
  <si>
    <t>ノンスリップ撤去</t>
    <rPh sb="6" eb="8">
      <t>テッキョ</t>
    </rPh>
    <phoneticPr fontId="52"/>
  </si>
  <si>
    <t>コンクリート撤去</t>
    <rPh sb="6" eb="8">
      <t>テッキョ</t>
    </rPh>
    <phoneticPr fontId="52"/>
  </si>
  <si>
    <t>カッター入</t>
    <rPh sb="4" eb="5">
      <t>イ</t>
    </rPh>
    <phoneticPr fontId="52"/>
  </si>
  <si>
    <t>鋼製建具撤去</t>
    <rPh sb="0" eb="2">
      <t>コウセイ</t>
    </rPh>
    <rPh sb="2" eb="4">
      <t>タテグ</t>
    </rPh>
    <rPh sb="4" eb="6">
      <t>テッキョ</t>
    </rPh>
    <phoneticPr fontId="52"/>
  </si>
  <si>
    <t>建具廻カッター</t>
    <rPh sb="0" eb="2">
      <t>タテグ</t>
    </rPh>
    <rPh sb="2" eb="3">
      <t>マワ</t>
    </rPh>
    <phoneticPr fontId="52"/>
  </si>
  <si>
    <t>ガラスフィルム撤去</t>
    <rPh sb="7" eb="9">
      <t>テッキョ</t>
    </rPh>
    <phoneticPr fontId="52"/>
  </si>
  <si>
    <t>発生材積込</t>
    <rPh sb="0" eb="3">
      <t>ハッセイザイ</t>
    </rPh>
    <rPh sb="3" eb="5">
      <t>ツミコミ</t>
    </rPh>
    <phoneticPr fontId="52"/>
  </si>
  <si>
    <t>発生材運搬</t>
    <rPh sb="0" eb="3">
      <t>ハッセイザイ</t>
    </rPh>
    <rPh sb="3" eb="5">
      <t>ウンパン</t>
    </rPh>
    <phoneticPr fontId="52"/>
  </si>
  <si>
    <t>発生材処分</t>
    <rPh sb="0" eb="3">
      <t>ハッセイザイ</t>
    </rPh>
    <rPh sb="3" eb="5">
      <t>ショブン</t>
    </rPh>
    <phoneticPr fontId="52"/>
  </si>
  <si>
    <t>集積共</t>
    <rPh sb="0" eb="2">
      <t>シュウセキ</t>
    </rPh>
    <rPh sb="2" eb="3">
      <t>トモ</t>
    </rPh>
    <phoneticPr fontId="52"/>
  </si>
  <si>
    <t>H=500程度</t>
    <rPh sb="5" eb="7">
      <t>テイド</t>
    </rPh>
    <phoneticPr fontId="52"/>
  </si>
  <si>
    <t>扉のみ</t>
    <rPh sb="0" eb="1">
      <t>トビラ</t>
    </rPh>
    <phoneticPr fontId="52"/>
  </si>
  <si>
    <t>枠共</t>
    <rPh sb="0" eb="1">
      <t>ワク</t>
    </rPh>
    <rPh sb="1" eb="2">
      <t>トモ</t>
    </rPh>
    <phoneticPr fontId="52"/>
  </si>
  <si>
    <t>ｺﾝｸﾘｰﾄ類</t>
    <rPh sb="6" eb="7">
      <t>ルイ</t>
    </rPh>
    <phoneticPr fontId="52"/>
  </si>
  <si>
    <t>仕上材</t>
    <rPh sb="0" eb="2">
      <t>シアゲ</t>
    </rPh>
    <rPh sb="2" eb="3">
      <t>ザイ</t>
    </rPh>
    <phoneticPr fontId="52"/>
  </si>
  <si>
    <t>木ｸｽﾞ</t>
    <rPh sb="0" eb="1">
      <t>キ</t>
    </rPh>
    <phoneticPr fontId="52"/>
  </si>
  <si>
    <t>金属ｸｽﾞ</t>
    <rPh sb="0" eb="2">
      <t>キンゾク</t>
    </rPh>
    <phoneticPr fontId="52"/>
  </si>
  <si>
    <t>石膏ﾎﾞｰﾄﾞ</t>
    <rPh sb="0" eb="2">
      <t>セッコウ</t>
    </rPh>
    <phoneticPr fontId="52"/>
  </si>
  <si>
    <t>混合物</t>
    <rPh sb="0" eb="3">
      <t>コンゴウブツ</t>
    </rPh>
    <phoneticPr fontId="52"/>
  </si>
  <si>
    <t>空m3</t>
    <rPh sb="0" eb="1">
      <t>ソラ</t>
    </rPh>
    <phoneticPr fontId="52"/>
  </si>
  <si>
    <t>m3</t>
    <phoneticPr fontId="52"/>
  </si>
  <si>
    <t>t</t>
    <phoneticPr fontId="52"/>
  </si>
  <si>
    <t>建具廻はつり</t>
    <rPh sb="0" eb="2">
      <t>タテグ</t>
    </rPh>
    <rPh sb="2" eb="3">
      <t>マワ</t>
    </rPh>
    <phoneticPr fontId="52"/>
  </si>
  <si>
    <t>TP-101</t>
    <phoneticPr fontId="52"/>
  </si>
  <si>
    <t>TP-102</t>
    <phoneticPr fontId="52"/>
  </si>
  <si>
    <t>1300*1300</t>
    <phoneticPr fontId="52"/>
  </si>
  <si>
    <t>トイレブース工事</t>
    <rPh sb="6" eb="8">
      <t>コウジ</t>
    </rPh>
    <phoneticPr fontId="52"/>
  </si>
  <si>
    <t>トイレブース工事</t>
    <rPh sb="6" eb="8">
      <t>コウジ</t>
    </rPh>
    <phoneticPr fontId="4"/>
  </si>
  <si>
    <t>男子便所1</t>
    <rPh sb="0" eb="2">
      <t>ダンシ</t>
    </rPh>
    <rPh sb="2" eb="4">
      <t>ベンジョ</t>
    </rPh>
    <phoneticPr fontId="52"/>
  </si>
  <si>
    <t>女子便所1</t>
    <rPh sb="0" eb="2">
      <t>ジョシ</t>
    </rPh>
    <rPh sb="2" eb="4">
      <t>ベンジョ</t>
    </rPh>
    <phoneticPr fontId="52"/>
  </si>
  <si>
    <t>2000*4500</t>
    <phoneticPr fontId="52"/>
  </si>
  <si>
    <t>2000*7350</t>
    <phoneticPr fontId="52"/>
  </si>
  <si>
    <t>150*150</t>
    <phoneticPr fontId="52"/>
  </si>
  <si>
    <t>H=40～600</t>
    <phoneticPr fontId="52"/>
  </si>
  <si>
    <t>スロープ他床組</t>
    <rPh sb="4" eb="5">
      <t>ホカ</t>
    </rPh>
    <rPh sb="5" eb="7">
      <t>ユカグ</t>
    </rPh>
    <phoneticPr fontId="52"/>
  </si>
  <si>
    <t>木製建具枠</t>
    <rPh sb="0" eb="2">
      <t>モクセイ</t>
    </rPh>
    <rPh sb="2" eb="4">
      <t>タテグ</t>
    </rPh>
    <rPh sb="4" eb="5">
      <t>ワク</t>
    </rPh>
    <phoneticPr fontId="52"/>
  </si>
  <si>
    <t>床見切</t>
    <rPh sb="0" eb="1">
      <t>ユカ</t>
    </rPh>
    <rPh sb="1" eb="3">
      <t>ミキリ</t>
    </rPh>
    <phoneticPr fontId="52"/>
  </si>
  <si>
    <t>下り天井</t>
    <rPh sb="0" eb="1">
      <t>クダ</t>
    </rPh>
    <rPh sb="2" eb="4">
      <t>テンジョウ</t>
    </rPh>
    <phoneticPr fontId="52"/>
  </si>
  <si>
    <t>W=65 @300</t>
    <phoneticPr fontId="52"/>
  </si>
  <si>
    <t>W=90 @300</t>
    <phoneticPr fontId="52"/>
  </si>
  <si>
    <t>ステンレス床見切</t>
    <rPh sb="5" eb="6">
      <t>ユカ</t>
    </rPh>
    <rPh sb="6" eb="8">
      <t>ミキリ</t>
    </rPh>
    <phoneticPr fontId="52"/>
  </si>
  <si>
    <t>ステンレス上框</t>
    <rPh sb="5" eb="6">
      <t>ウエ</t>
    </rPh>
    <rPh sb="6" eb="7">
      <t>カマチ</t>
    </rPh>
    <phoneticPr fontId="52"/>
  </si>
  <si>
    <t>ステンレスライニング甲板</t>
    <rPh sb="10" eb="12">
      <t>コウハン</t>
    </rPh>
    <phoneticPr fontId="52"/>
  </si>
  <si>
    <t>ステンレススロープガード</t>
    <phoneticPr fontId="52"/>
  </si>
  <si>
    <t>天井点検口</t>
    <rPh sb="0" eb="2">
      <t>テンジョウ</t>
    </rPh>
    <rPh sb="2" eb="4">
      <t>テンケン</t>
    </rPh>
    <rPh sb="4" eb="5">
      <t>クチ</t>
    </rPh>
    <phoneticPr fontId="52"/>
  </si>
  <si>
    <t>W=40</t>
    <phoneticPr fontId="52"/>
  </si>
  <si>
    <t>H=40</t>
    <phoneticPr fontId="52"/>
  </si>
  <si>
    <t>H=300</t>
    <phoneticPr fontId="52"/>
  </si>
  <si>
    <t>450*450</t>
    <phoneticPr fontId="52"/>
  </si>
  <si>
    <t>網入型板ガラス</t>
    <rPh sb="0" eb="1">
      <t>アミ</t>
    </rPh>
    <rPh sb="1" eb="2">
      <t>イ</t>
    </rPh>
    <rPh sb="2" eb="4">
      <t>カタイタ</t>
    </rPh>
    <phoneticPr fontId="52"/>
  </si>
  <si>
    <t>t=6.8</t>
    <phoneticPr fontId="52"/>
  </si>
  <si>
    <t>ガラス押えシーリング打替</t>
    <rPh sb="3" eb="4">
      <t>オサ</t>
    </rPh>
    <rPh sb="10" eb="11">
      <t>ウ</t>
    </rPh>
    <rPh sb="11" eb="12">
      <t>カ</t>
    </rPh>
    <phoneticPr fontId="52"/>
  </si>
  <si>
    <t>既存撤去共 突合せ部</t>
    <rPh sb="0" eb="2">
      <t>キゾン</t>
    </rPh>
    <rPh sb="2" eb="4">
      <t>テッキョ</t>
    </rPh>
    <rPh sb="4" eb="5">
      <t>トモ</t>
    </rPh>
    <rPh sb="6" eb="8">
      <t>ツキアワ</t>
    </rPh>
    <rPh sb="9" eb="10">
      <t>ブ</t>
    </rPh>
    <phoneticPr fontId="52"/>
  </si>
  <si>
    <t>熱線反射</t>
    <rPh sb="0" eb="2">
      <t>ネッセン</t>
    </rPh>
    <rPh sb="2" eb="4">
      <t>ハンシャ</t>
    </rPh>
    <phoneticPr fontId="52"/>
  </si>
  <si>
    <t>ｶｰﾃﾝｳｫｰﾙｱﾙﾐ含む</t>
    <rPh sb="11" eb="12">
      <t>フク</t>
    </rPh>
    <phoneticPr fontId="52"/>
  </si>
  <si>
    <t>ＯＡフロアー</t>
    <phoneticPr fontId="52"/>
  </si>
  <si>
    <t>H=40 ｽﾛｰﾌﾟ部含む</t>
    <rPh sb="10" eb="11">
      <t>ブ</t>
    </rPh>
    <rPh sb="11" eb="12">
      <t>フク</t>
    </rPh>
    <phoneticPr fontId="52"/>
  </si>
  <si>
    <t>構造用 t=24</t>
    <rPh sb="0" eb="3">
      <t>コウゾウヨウ</t>
    </rPh>
    <phoneticPr fontId="52"/>
  </si>
  <si>
    <t>t=12.5 継目処理</t>
    <rPh sb="7" eb="9">
      <t>ツギメ</t>
    </rPh>
    <rPh sb="9" eb="11">
      <t>ショリ</t>
    </rPh>
    <phoneticPr fontId="52"/>
  </si>
  <si>
    <t>t=9.5 継目処理</t>
    <rPh sb="6" eb="8">
      <t>ツギメ</t>
    </rPh>
    <rPh sb="8" eb="10">
      <t>ショリ</t>
    </rPh>
    <phoneticPr fontId="52"/>
  </si>
  <si>
    <t>下り見切</t>
    <rPh sb="0" eb="1">
      <t>クダ</t>
    </rPh>
    <rPh sb="2" eb="4">
      <t>ミキリ</t>
    </rPh>
    <phoneticPr fontId="52"/>
  </si>
  <si>
    <t>1000*1200</t>
    <phoneticPr fontId="52"/>
  </si>
  <si>
    <t>掲示ケース再取付</t>
    <rPh sb="0" eb="2">
      <t>ケイジ</t>
    </rPh>
    <rPh sb="5" eb="6">
      <t>サイ</t>
    </rPh>
    <rPh sb="6" eb="8">
      <t>トリツケ</t>
    </rPh>
    <phoneticPr fontId="52"/>
  </si>
  <si>
    <t>空調グリル再取付</t>
    <rPh sb="0" eb="2">
      <t>クウチョウ</t>
    </rPh>
    <rPh sb="5" eb="6">
      <t>サイ</t>
    </rPh>
    <rPh sb="6" eb="8">
      <t>トリツケ</t>
    </rPh>
    <phoneticPr fontId="52"/>
  </si>
  <si>
    <t>化粧鏡</t>
    <rPh sb="0" eb="2">
      <t>ケショウ</t>
    </rPh>
    <rPh sb="2" eb="3">
      <t>カガミ</t>
    </rPh>
    <phoneticPr fontId="52"/>
  </si>
  <si>
    <t>1500*900*900</t>
    <phoneticPr fontId="52"/>
  </si>
  <si>
    <t>1780*1020</t>
    <phoneticPr fontId="52"/>
  </si>
  <si>
    <t>800*600</t>
    <phoneticPr fontId="52"/>
  </si>
  <si>
    <t>800*1350</t>
    <phoneticPr fontId="52"/>
  </si>
  <si>
    <t>トイレブース撤去</t>
    <rPh sb="6" eb="8">
      <t>テッキョ</t>
    </rPh>
    <phoneticPr fontId="52"/>
  </si>
  <si>
    <t>養生</t>
    <rPh sb="0" eb="2">
      <t>ヨウジョウ</t>
    </rPh>
    <phoneticPr fontId="52"/>
  </si>
  <si>
    <t>整理清掃跡片付</t>
    <rPh sb="0" eb="2">
      <t>セイリ</t>
    </rPh>
    <rPh sb="2" eb="4">
      <t>セイソウ</t>
    </rPh>
    <rPh sb="4" eb="5">
      <t>アト</t>
    </rPh>
    <rPh sb="5" eb="6">
      <t>カタ</t>
    </rPh>
    <rPh sb="6" eb="7">
      <t>ツ</t>
    </rPh>
    <phoneticPr fontId="52"/>
  </si>
  <si>
    <t>墨出</t>
    <rPh sb="0" eb="2">
      <t>スミダ</t>
    </rPh>
    <phoneticPr fontId="52"/>
  </si>
  <si>
    <t>外部足場</t>
    <rPh sb="0" eb="2">
      <t>ガイブ</t>
    </rPh>
    <rPh sb="2" eb="4">
      <t>アシバ</t>
    </rPh>
    <phoneticPr fontId="52"/>
  </si>
  <si>
    <t>安全手摺</t>
    <rPh sb="0" eb="2">
      <t>アンゼン</t>
    </rPh>
    <rPh sb="2" eb="4">
      <t>テスリ</t>
    </rPh>
    <phoneticPr fontId="52"/>
  </si>
  <si>
    <t>内部足場</t>
    <rPh sb="0" eb="2">
      <t>ナイブ</t>
    </rPh>
    <rPh sb="2" eb="4">
      <t>アシバ</t>
    </rPh>
    <phoneticPr fontId="52"/>
  </si>
  <si>
    <t>災害防止</t>
    <rPh sb="0" eb="2">
      <t>サイガイ</t>
    </rPh>
    <rPh sb="2" eb="4">
      <t>ボウシ</t>
    </rPh>
    <phoneticPr fontId="52"/>
  </si>
  <si>
    <t>躯体工事</t>
    <rPh sb="0" eb="2">
      <t>クタイ</t>
    </rPh>
    <rPh sb="2" eb="4">
      <t>コウジ</t>
    </rPh>
    <phoneticPr fontId="4"/>
  </si>
  <si>
    <t>生コンクリート</t>
    <rPh sb="0" eb="1">
      <t>ナマ</t>
    </rPh>
    <phoneticPr fontId="52"/>
  </si>
  <si>
    <t>コンクリート打設手間</t>
    <rPh sb="6" eb="8">
      <t>ダセツ</t>
    </rPh>
    <rPh sb="8" eb="10">
      <t>テマ</t>
    </rPh>
    <phoneticPr fontId="52"/>
  </si>
  <si>
    <t>普通型枠</t>
    <rPh sb="0" eb="2">
      <t>フツウ</t>
    </rPh>
    <rPh sb="2" eb="4">
      <t>カタワク</t>
    </rPh>
    <phoneticPr fontId="52"/>
  </si>
  <si>
    <t>打放型枠</t>
    <rPh sb="0" eb="1">
      <t>ウ</t>
    </rPh>
    <rPh sb="1" eb="2">
      <t>ハナ</t>
    </rPh>
    <rPh sb="2" eb="4">
      <t>カタワク</t>
    </rPh>
    <phoneticPr fontId="52"/>
  </si>
  <si>
    <t>型枠運搬費</t>
    <rPh sb="0" eb="2">
      <t>カタワク</t>
    </rPh>
    <rPh sb="2" eb="4">
      <t>ウンパン</t>
    </rPh>
    <rPh sb="4" eb="5">
      <t>ヒ</t>
    </rPh>
    <phoneticPr fontId="52"/>
  </si>
  <si>
    <t>異形鉄筋</t>
    <rPh sb="0" eb="2">
      <t>イケイ</t>
    </rPh>
    <rPh sb="2" eb="4">
      <t>テッキン</t>
    </rPh>
    <phoneticPr fontId="52"/>
  </si>
  <si>
    <t>鉄筋加工組立</t>
    <rPh sb="0" eb="2">
      <t>テッキン</t>
    </rPh>
    <rPh sb="2" eb="4">
      <t>カコウ</t>
    </rPh>
    <rPh sb="4" eb="6">
      <t>クミタテ</t>
    </rPh>
    <phoneticPr fontId="52"/>
  </si>
  <si>
    <t>鉄筋運搬費</t>
    <rPh sb="0" eb="2">
      <t>テッキン</t>
    </rPh>
    <rPh sb="2" eb="4">
      <t>ウンパン</t>
    </rPh>
    <rPh sb="4" eb="5">
      <t>ヒ</t>
    </rPh>
    <phoneticPr fontId="52"/>
  </si>
  <si>
    <t>接着系差筋</t>
    <rPh sb="0" eb="2">
      <t>セッチャク</t>
    </rPh>
    <rPh sb="2" eb="3">
      <t>ケイ</t>
    </rPh>
    <rPh sb="3" eb="5">
      <t>サシキン</t>
    </rPh>
    <phoneticPr fontId="52"/>
  </si>
  <si>
    <t>アンカーボルト</t>
    <phoneticPr fontId="52"/>
  </si>
  <si>
    <t>FC21N/mm2</t>
    <phoneticPr fontId="52"/>
  </si>
  <si>
    <t>人力</t>
    <rPh sb="0" eb="2">
      <t>ジンリキ</t>
    </rPh>
    <phoneticPr fontId="52"/>
  </si>
  <si>
    <t>SD295A D10</t>
    <phoneticPr fontId="52"/>
  </si>
  <si>
    <t>SD295A D13</t>
    <phoneticPr fontId="52"/>
  </si>
  <si>
    <t>材工共</t>
    <rPh sb="0" eb="1">
      <t>ザイ</t>
    </rPh>
    <rPh sb="1" eb="2">
      <t>コウ</t>
    </rPh>
    <rPh sb="2" eb="3">
      <t>トモ</t>
    </rPh>
    <phoneticPr fontId="52"/>
  </si>
  <si>
    <t>M12</t>
    <phoneticPr fontId="52"/>
  </si>
  <si>
    <t>本</t>
    <rPh sb="0" eb="1">
      <t>ホン</t>
    </rPh>
    <phoneticPr fontId="52"/>
  </si>
  <si>
    <t>D10 下向き</t>
    <rPh sb="4" eb="6">
      <t>シタム</t>
    </rPh>
    <phoneticPr fontId="52"/>
  </si>
  <si>
    <t>D13 下向き</t>
    <rPh sb="4" eb="6">
      <t>シタム</t>
    </rPh>
    <phoneticPr fontId="52"/>
  </si>
  <si>
    <t>野縁組</t>
    <rPh sb="0" eb="2">
      <t>ノブチ</t>
    </rPh>
    <rPh sb="2" eb="3">
      <t>クミ</t>
    </rPh>
    <phoneticPr fontId="52"/>
  </si>
  <si>
    <t>廻縁</t>
    <rPh sb="0" eb="1">
      <t>マワ</t>
    </rPh>
    <rPh sb="1" eb="2">
      <t>フチ</t>
    </rPh>
    <phoneticPr fontId="52"/>
  </si>
  <si>
    <t>鼻隠し下地</t>
    <rPh sb="0" eb="1">
      <t>ハナ</t>
    </rPh>
    <rPh sb="1" eb="2">
      <t>カク</t>
    </rPh>
    <rPh sb="3" eb="5">
      <t>シタジ</t>
    </rPh>
    <phoneticPr fontId="52"/>
  </si>
  <si>
    <t>建具額縁</t>
    <rPh sb="0" eb="2">
      <t>タテグ</t>
    </rPh>
    <rPh sb="2" eb="4">
      <t>ガクブチ</t>
    </rPh>
    <phoneticPr fontId="52"/>
  </si>
  <si>
    <t>鋼製建具取付</t>
    <rPh sb="0" eb="2">
      <t>コウセイ</t>
    </rPh>
    <rPh sb="2" eb="4">
      <t>タテグ</t>
    </rPh>
    <rPh sb="4" eb="6">
      <t>トリツケ</t>
    </rPh>
    <phoneticPr fontId="52"/>
  </si>
  <si>
    <t>野地板</t>
    <rPh sb="0" eb="1">
      <t>ノ</t>
    </rPh>
    <rPh sb="1" eb="2">
      <t>ジ</t>
    </rPh>
    <rPh sb="2" eb="3">
      <t>イタ</t>
    </rPh>
    <phoneticPr fontId="52"/>
  </si>
  <si>
    <t>ﾀﾃﾖｺ</t>
    <phoneticPr fontId="52"/>
  </si>
  <si>
    <t>ﾀﾃ</t>
    <phoneticPr fontId="52"/>
  </si>
  <si>
    <t>屋根及び外壁工事</t>
    <rPh sb="0" eb="2">
      <t>ヤネ</t>
    </rPh>
    <rPh sb="2" eb="3">
      <t>オヨ</t>
    </rPh>
    <rPh sb="4" eb="6">
      <t>ガイヘキ</t>
    </rPh>
    <rPh sb="6" eb="8">
      <t>コウジ</t>
    </rPh>
    <phoneticPr fontId="4"/>
  </si>
  <si>
    <t>(増設屋根)</t>
    <rPh sb="1" eb="3">
      <t>ゾウセツ</t>
    </rPh>
    <rPh sb="3" eb="5">
      <t>ヤネ</t>
    </rPh>
    <phoneticPr fontId="52"/>
  </si>
  <si>
    <t>カラーガルバリウム鋼板葺</t>
    <rPh sb="9" eb="11">
      <t>コウハン</t>
    </rPh>
    <rPh sb="11" eb="12">
      <t>フ</t>
    </rPh>
    <phoneticPr fontId="52"/>
  </si>
  <si>
    <t>軒先納め</t>
    <rPh sb="0" eb="2">
      <t>ノキサキ</t>
    </rPh>
    <rPh sb="2" eb="3">
      <t>オサ</t>
    </rPh>
    <phoneticPr fontId="52"/>
  </si>
  <si>
    <t>ケラバ納め</t>
    <rPh sb="3" eb="4">
      <t>オサ</t>
    </rPh>
    <phoneticPr fontId="52"/>
  </si>
  <si>
    <t>鼻隠し鉄板巻</t>
    <rPh sb="0" eb="1">
      <t>ハナ</t>
    </rPh>
    <rPh sb="1" eb="2">
      <t>カク</t>
    </rPh>
    <rPh sb="3" eb="5">
      <t>テッパン</t>
    </rPh>
    <rPh sb="5" eb="6">
      <t>マキ</t>
    </rPh>
    <phoneticPr fontId="52"/>
  </si>
  <si>
    <t>(既存屋根)</t>
    <rPh sb="1" eb="3">
      <t>キゾン</t>
    </rPh>
    <rPh sb="3" eb="5">
      <t>ヤネ</t>
    </rPh>
    <phoneticPr fontId="52"/>
  </si>
  <si>
    <t>箱棟納め</t>
    <rPh sb="0" eb="1">
      <t>ハコ</t>
    </rPh>
    <rPh sb="1" eb="2">
      <t>トウ</t>
    </rPh>
    <rPh sb="2" eb="3">
      <t>オサ</t>
    </rPh>
    <phoneticPr fontId="52"/>
  </si>
  <si>
    <t>(外壁)</t>
    <rPh sb="1" eb="3">
      <t>ガイヘキ</t>
    </rPh>
    <phoneticPr fontId="52"/>
  </si>
  <si>
    <t>サイディング役物</t>
    <rPh sb="6" eb="8">
      <t>ヤクモノ</t>
    </rPh>
    <phoneticPr fontId="52"/>
  </si>
  <si>
    <t>土台水切</t>
    <rPh sb="0" eb="2">
      <t>ドダイ</t>
    </rPh>
    <rPh sb="2" eb="4">
      <t>ミズキ</t>
    </rPh>
    <phoneticPr fontId="52"/>
  </si>
  <si>
    <t>ﾙｰﾌｨﾝｸﾞ共</t>
    <rPh sb="7" eb="8">
      <t>トモ</t>
    </rPh>
    <phoneticPr fontId="52"/>
  </si>
  <si>
    <t>t=0.4 段葺</t>
    <rPh sb="6" eb="7">
      <t>ダン</t>
    </rPh>
    <rPh sb="7" eb="8">
      <t>フ</t>
    </rPh>
    <phoneticPr fontId="52"/>
  </si>
  <si>
    <t>屋根同材</t>
    <rPh sb="0" eb="2">
      <t>ヤネ</t>
    </rPh>
    <rPh sb="2" eb="4">
      <t>ドウザイ</t>
    </rPh>
    <phoneticPr fontId="52"/>
  </si>
  <si>
    <t>立上り及び取合水切共</t>
    <rPh sb="0" eb="2">
      <t>タチアガ</t>
    </rPh>
    <rPh sb="3" eb="4">
      <t>オヨ</t>
    </rPh>
    <rPh sb="5" eb="7">
      <t>トリアイ</t>
    </rPh>
    <rPh sb="7" eb="9">
      <t>ミズキ</t>
    </rPh>
    <rPh sb="9" eb="10">
      <t>トモ</t>
    </rPh>
    <phoneticPr fontId="52"/>
  </si>
  <si>
    <t>塗装品 透湿防水ｼｰﾄ</t>
    <rPh sb="0" eb="2">
      <t>トソウ</t>
    </rPh>
    <rPh sb="2" eb="3">
      <t>ヒン</t>
    </rPh>
    <rPh sb="4" eb="6">
      <t>トウシツ</t>
    </rPh>
    <rPh sb="6" eb="8">
      <t>ボウスイ</t>
    </rPh>
    <phoneticPr fontId="52"/>
  </si>
  <si>
    <t>出隅</t>
    <rPh sb="0" eb="2">
      <t>デスミ</t>
    </rPh>
    <phoneticPr fontId="52"/>
  </si>
  <si>
    <t>窓廻り</t>
    <rPh sb="0" eb="1">
      <t>マド</t>
    </rPh>
    <rPh sb="1" eb="2">
      <t>マワ</t>
    </rPh>
    <phoneticPr fontId="52"/>
  </si>
  <si>
    <t>立上り</t>
    <rPh sb="0" eb="2">
      <t>タチアガ</t>
    </rPh>
    <phoneticPr fontId="52"/>
  </si>
  <si>
    <t>打放補修</t>
    <rPh sb="0" eb="1">
      <t>ウ</t>
    </rPh>
    <rPh sb="1" eb="2">
      <t>ハナ</t>
    </rPh>
    <rPh sb="2" eb="4">
      <t>ホシュウ</t>
    </rPh>
    <phoneticPr fontId="52"/>
  </si>
  <si>
    <t>型板ガラス</t>
    <rPh sb="0" eb="2">
      <t>カタイタ</t>
    </rPh>
    <phoneticPr fontId="52"/>
  </si>
  <si>
    <t>t=4</t>
    <phoneticPr fontId="52"/>
  </si>
  <si>
    <t>t=5</t>
    <phoneticPr fontId="52"/>
  </si>
  <si>
    <t>FL6+A6+FL5</t>
    <phoneticPr fontId="52"/>
  </si>
  <si>
    <t>巾木他</t>
    <rPh sb="0" eb="2">
      <t>ハバキ</t>
    </rPh>
    <rPh sb="2" eb="3">
      <t>ホカ</t>
    </rPh>
    <phoneticPr fontId="52"/>
  </si>
  <si>
    <t>アルミ製建具工事</t>
    <rPh sb="3" eb="4">
      <t>セイ</t>
    </rPh>
    <rPh sb="4" eb="6">
      <t>タテグ</t>
    </rPh>
    <rPh sb="6" eb="8">
      <t>コウジ</t>
    </rPh>
    <phoneticPr fontId="52"/>
  </si>
  <si>
    <t>AD-1</t>
    <phoneticPr fontId="52"/>
  </si>
  <si>
    <t>両開き戸</t>
    <rPh sb="0" eb="1">
      <t>リョウ</t>
    </rPh>
    <rPh sb="1" eb="2">
      <t>ア</t>
    </rPh>
    <rPh sb="3" eb="4">
      <t>ト</t>
    </rPh>
    <phoneticPr fontId="52"/>
  </si>
  <si>
    <t>AD-2</t>
    <phoneticPr fontId="52"/>
  </si>
  <si>
    <t>引込戸</t>
    <rPh sb="0" eb="2">
      <t>ヒキコミ</t>
    </rPh>
    <rPh sb="2" eb="3">
      <t>ト</t>
    </rPh>
    <phoneticPr fontId="52"/>
  </si>
  <si>
    <t>AW-1</t>
    <phoneticPr fontId="52"/>
  </si>
  <si>
    <t>引違い連窓</t>
    <rPh sb="0" eb="2">
      <t>ヒキチガイ</t>
    </rPh>
    <rPh sb="3" eb="4">
      <t>レン</t>
    </rPh>
    <rPh sb="4" eb="5">
      <t>マド</t>
    </rPh>
    <phoneticPr fontId="52"/>
  </si>
  <si>
    <t>AW-2</t>
  </si>
  <si>
    <t>1800*1650</t>
    <phoneticPr fontId="52"/>
  </si>
  <si>
    <t>1800*830</t>
    <phoneticPr fontId="52"/>
  </si>
  <si>
    <t>770*3330</t>
    <phoneticPr fontId="52"/>
  </si>
  <si>
    <t>1800*3470</t>
    <phoneticPr fontId="52"/>
  </si>
  <si>
    <t>木部</t>
    <rPh sb="0" eb="2">
      <t>モクブ</t>
    </rPh>
    <phoneticPr fontId="52"/>
  </si>
  <si>
    <t>断熱材</t>
    <rPh sb="0" eb="3">
      <t>ダンネツザイ</t>
    </rPh>
    <phoneticPr fontId="52"/>
  </si>
  <si>
    <t>T1 t=12</t>
    <phoneticPr fontId="52"/>
  </si>
  <si>
    <t>T1 t=9</t>
    <phoneticPr fontId="52"/>
  </si>
  <si>
    <t>外壁面</t>
    <rPh sb="0" eb="2">
      <t>ガイヘキ</t>
    </rPh>
    <rPh sb="2" eb="3">
      <t>メン</t>
    </rPh>
    <phoneticPr fontId="52"/>
  </si>
  <si>
    <t>ｸﾞﾗｽｳｰﾙ t=100</t>
    <phoneticPr fontId="52"/>
  </si>
  <si>
    <t>天井裏</t>
    <rPh sb="0" eb="2">
      <t>テンジョウ</t>
    </rPh>
    <rPh sb="2" eb="3">
      <t>ウラ</t>
    </rPh>
    <phoneticPr fontId="52"/>
  </si>
  <si>
    <t>作業台</t>
    <rPh sb="0" eb="2">
      <t>サギョウ</t>
    </rPh>
    <rPh sb="2" eb="3">
      <t>ダイ</t>
    </rPh>
    <phoneticPr fontId="52"/>
  </si>
  <si>
    <t>流し台</t>
    <rPh sb="0" eb="1">
      <t>ナガ</t>
    </rPh>
    <rPh sb="2" eb="3">
      <t>ダイ</t>
    </rPh>
    <phoneticPr fontId="52"/>
  </si>
  <si>
    <t>850*650*1000</t>
    <phoneticPr fontId="52"/>
  </si>
  <si>
    <t>850*650*1950</t>
    <phoneticPr fontId="52"/>
  </si>
  <si>
    <t>インターロッキング撤去</t>
    <rPh sb="9" eb="11">
      <t>テッキョ</t>
    </rPh>
    <phoneticPr fontId="52"/>
  </si>
  <si>
    <t>外壁杉板撤去</t>
    <rPh sb="0" eb="2">
      <t>ガイヘキ</t>
    </rPh>
    <rPh sb="2" eb="3">
      <t>スギ</t>
    </rPh>
    <rPh sb="3" eb="4">
      <t>イタ</t>
    </rPh>
    <rPh sb="4" eb="6">
      <t>テッキョ</t>
    </rPh>
    <phoneticPr fontId="52"/>
  </si>
  <si>
    <t>コンクリート擬木家具撤去</t>
    <rPh sb="6" eb="7">
      <t>ギ</t>
    </rPh>
    <rPh sb="7" eb="8">
      <t>モク</t>
    </rPh>
    <rPh sb="8" eb="10">
      <t>カグ</t>
    </rPh>
    <rPh sb="10" eb="12">
      <t>テッキョ</t>
    </rPh>
    <phoneticPr fontId="52"/>
  </si>
  <si>
    <t>ｴﾝｼﾞﾝ共</t>
    <rPh sb="5" eb="6">
      <t>トモ</t>
    </rPh>
    <phoneticPr fontId="52"/>
  </si>
  <si>
    <t>SD-4</t>
    <phoneticPr fontId="52"/>
  </si>
  <si>
    <t>片開き戸再取付</t>
    <rPh sb="0" eb="1">
      <t>カタ</t>
    </rPh>
    <rPh sb="1" eb="2">
      <t>ア</t>
    </rPh>
    <rPh sb="3" eb="4">
      <t>ト</t>
    </rPh>
    <rPh sb="4" eb="5">
      <t>サイ</t>
    </rPh>
    <rPh sb="5" eb="7">
      <t>トリツケ</t>
    </rPh>
    <phoneticPr fontId="52"/>
  </si>
  <si>
    <t>900*700</t>
    <phoneticPr fontId="52"/>
  </si>
  <si>
    <t>雑工事</t>
    <rPh sb="0" eb="1">
      <t>ザツ</t>
    </rPh>
    <rPh sb="1" eb="3">
      <t>コウジ</t>
    </rPh>
    <phoneticPr fontId="52"/>
  </si>
  <si>
    <t>屋根材運搬費</t>
    <rPh sb="0" eb="2">
      <t>ヤネ</t>
    </rPh>
    <rPh sb="2" eb="3">
      <t>ザイ</t>
    </rPh>
    <rPh sb="3" eb="5">
      <t>ウンパン</t>
    </rPh>
    <rPh sb="5" eb="6">
      <t>ヒ</t>
    </rPh>
    <phoneticPr fontId="52"/>
  </si>
  <si>
    <t>カラーガルバリウム鋼板折板葺</t>
    <rPh sb="9" eb="11">
      <t>コウハン</t>
    </rPh>
    <rPh sb="11" eb="12">
      <t>オ</t>
    </rPh>
    <rPh sb="12" eb="13">
      <t>イタ</t>
    </rPh>
    <rPh sb="13" eb="14">
      <t>フ</t>
    </rPh>
    <phoneticPr fontId="52"/>
  </si>
  <si>
    <t>タイトフレーム</t>
    <phoneticPr fontId="52"/>
  </si>
  <si>
    <t>軒先水切面戸</t>
    <rPh sb="0" eb="2">
      <t>ノキサキ</t>
    </rPh>
    <rPh sb="2" eb="4">
      <t>ミズキ</t>
    </rPh>
    <rPh sb="4" eb="5">
      <t>メン</t>
    </rPh>
    <rPh sb="5" eb="6">
      <t>ト</t>
    </rPh>
    <phoneticPr fontId="52"/>
  </si>
  <si>
    <t>水上止面戸</t>
    <rPh sb="0" eb="2">
      <t>ミズカミ</t>
    </rPh>
    <rPh sb="2" eb="3">
      <t>トメ</t>
    </rPh>
    <rPh sb="3" eb="4">
      <t>メン</t>
    </rPh>
    <rPh sb="4" eb="5">
      <t>ト</t>
    </rPh>
    <phoneticPr fontId="52"/>
  </si>
  <si>
    <t>棟包み</t>
    <rPh sb="0" eb="1">
      <t>トウ</t>
    </rPh>
    <rPh sb="1" eb="2">
      <t>ツツ</t>
    </rPh>
    <phoneticPr fontId="52"/>
  </si>
  <si>
    <t>ケラバ包み</t>
    <rPh sb="3" eb="4">
      <t>ツツ</t>
    </rPh>
    <phoneticPr fontId="52"/>
  </si>
  <si>
    <t>雪止めアングル</t>
    <rPh sb="0" eb="1">
      <t>ユキ</t>
    </rPh>
    <rPh sb="1" eb="2">
      <t>ド</t>
    </rPh>
    <phoneticPr fontId="52"/>
  </si>
  <si>
    <t>トップライト廻り水切</t>
    <rPh sb="6" eb="7">
      <t>マワ</t>
    </rPh>
    <rPh sb="8" eb="10">
      <t>ミズキ</t>
    </rPh>
    <phoneticPr fontId="52"/>
  </si>
  <si>
    <t>トップライト立上り水切</t>
    <rPh sb="6" eb="8">
      <t>タチアガ</t>
    </rPh>
    <rPh sb="9" eb="11">
      <t>ミズキ</t>
    </rPh>
    <phoneticPr fontId="52"/>
  </si>
  <si>
    <t>パラペット立上り水切</t>
    <rPh sb="5" eb="6">
      <t>タチ</t>
    </rPh>
    <rPh sb="6" eb="7">
      <t>アガ</t>
    </rPh>
    <rPh sb="8" eb="10">
      <t>ミズキ</t>
    </rPh>
    <phoneticPr fontId="52"/>
  </si>
  <si>
    <t>笠木</t>
    <rPh sb="0" eb="2">
      <t>カサキ</t>
    </rPh>
    <phoneticPr fontId="52"/>
  </si>
  <si>
    <t>内樋</t>
    <rPh sb="0" eb="1">
      <t>ウチ</t>
    </rPh>
    <rPh sb="1" eb="2">
      <t>トイ</t>
    </rPh>
    <phoneticPr fontId="52"/>
  </si>
  <si>
    <t>ルーフドレン納め</t>
    <rPh sb="6" eb="7">
      <t>オサメ</t>
    </rPh>
    <phoneticPr fontId="52"/>
  </si>
  <si>
    <t>(収蔵庫屋上屋板)</t>
    <rPh sb="1" eb="3">
      <t>シュウゾウ</t>
    </rPh>
    <rPh sb="3" eb="4">
      <t>コ</t>
    </rPh>
    <rPh sb="4" eb="6">
      <t>オクジョウ</t>
    </rPh>
    <rPh sb="7" eb="8">
      <t>イタ</t>
    </rPh>
    <phoneticPr fontId="52"/>
  </si>
  <si>
    <t>パラペット立上り水切</t>
    <rPh sb="5" eb="7">
      <t>タチアガ</t>
    </rPh>
    <rPh sb="8" eb="10">
      <t>ミズキ</t>
    </rPh>
    <phoneticPr fontId="52"/>
  </si>
  <si>
    <t>外壁取合水切</t>
    <rPh sb="0" eb="2">
      <t>ガイヘキ</t>
    </rPh>
    <rPh sb="2" eb="4">
      <t>トリアイ</t>
    </rPh>
    <rPh sb="4" eb="6">
      <t>ミズキ</t>
    </rPh>
    <phoneticPr fontId="52"/>
  </si>
  <si>
    <t>笠木取合水切</t>
    <rPh sb="0" eb="2">
      <t>カサキ</t>
    </rPh>
    <rPh sb="2" eb="4">
      <t>トリアイ</t>
    </rPh>
    <rPh sb="4" eb="6">
      <t>ミズキ</t>
    </rPh>
    <phoneticPr fontId="52"/>
  </si>
  <si>
    <t>(展望ﾗｳﾝｼﾞ屋板)</t>
    <rPh sb="1" eb="3">
      <t>テンボウ</t>
    </rPh>
    <rPh sb="8" eb="9">
      <t>ヤ</t>
    </rPh>
    <rPh sb="9" eb="10">
      <t>イタ</t>
    </rPh>
    <phoneticPr fontId="52"/>
  </si>
  <si>
    <t>外壁側水上水切</t>
    <rPh sb="0" eb="2">
      <t>ガイヘキ</t>
    </rPh>
    <rPh sb="2" eb="3">
      <t>ガワ</t>
    </rPh>
    <rPh sb="3" eb="5">
      <t>ミズカミ</t>
    </rPh>
    <rPh sb="5" eb="7">
      <t>ミズキ</t>
    </rPh>
    <phoneticPr fontId="52"/>
  </si>
  <si>
    <t>パラペット側水上水切</t>
    <rPh sb="5" eb="6">
      <t>ガワ</t>
    </rPh>
    <rPh sb="6" eb="8">
      <t>ミズカミ</t>
    </rPh>
    <rPh sb="8" eb="10">
      <t>ミズキ</t>
    </rPh>
    <phoneticPr fontId="52"/>
  </si>
  <si>
    <t>屋板下地鉄骨</t>
    <rPh sb="0" eb="1">
      <t>ヤ</t>
    </rPh>
    <rPh sb="1" eb="2">
      <t>イタ</t>
    </rPh>
    <rPh sb="2" eb="4">
      <t>シタジ</t>
    </rPh>
    <rPh sb="4" eb="6">
      <t>テッコツ</t>
    </rPh>
    <phoneticPr fontId="52"/>
  </si>
  <si>
    <t>ﾎﾟﾘｴﾁﾚﾝﾌｫｰﾑ t=0.4裏貼</t>
    <rPh sb="17" eb="18">
      <t>ウラ</t>
    </rPh>
    <rPh sb="18" eb="19">
      <t>ハ</t>
    </rPh>
    <phoneticPr fontId="52"/>
  </si>
  <si>
    <t>t=0.6</t>
    <phoneticPr fontId="52"/>
  </si>
  <si>
    <t>ｶﾗｰGL鋼板 t=0.5</t>
    <rPh sb="5" eb="7">
      <t>コウハン</t>
    </rPh>
    <phoneticPr fontId="52"/>
  </si>
  <si>
    <t>ｶﾗｰGL鋼板 t=0.6 ｴﾌﾟﾛﾝ共</t>
    <rPh sb="5" eb="7">
      <t>コウハン</t>
    </rPh>
    <rPh sb="19" eb="20">
      <t>トモ</t>
    </rPh>
    <phoneticPr fontId="52"/>
  </si>
  <si>
    <t>ｶﾗｰGL鋼板 t=0.6 下地共</t>
    <rPh sb="5" eb="7">
      <t>コウハン</t>
    </rPh>
    <rPh sb="14" eb="16">
      <t>シタジ</t>
    </rPh>
    <rPh sb="16" eb="17">
      <t>トモ</t>
    </rPh>
    <phoneticPr fontId="52"/>
  </si>
  <si>
    <t>ﾊﾞﾚｰｶﾞｰﾄﾞ共</t>
    <rPh sb="9" eb="10">
      <t>トモ</t>
    </rPh>
    <phoneticPr fontId="52"/>
  </si>
  <si>
    <t>L-50*50*4 ﾒｯｷ仕上</t>
    <rPh sb="13" eb="15">
      <t>シアゲ</t>
    </rPh>
    <phoneticPr fontId="52"/>
  </si>
  <si>
    <t>水上部</t>
    <rPh sb="0" eb="2">
      <t>ミズカミ</t>
    </rPh>
    <rPh sb="2" eb="3">
      <t>ブ</t>
    </rPh>
    <phoneticPr fontId="52"/>
  </si>
  <si>
    <t>ｶﾗｰGL鋼板 t=0.6 ｴﾌﾟﾛﾝ､下地共</t>
    <rPh sb="5" eb="7">
      <t>コウハン</t>
    </rPh>
    <rPh sb="20" eb="22">
      <t>シタジ</t>
    </rPh>
    <rPh sb="22" eb="23">
      <t>トモ</t>
    </rPh>
    <phoneticPr fontId="52"/>
  </si>
  <si>
    <t>流れ部</t>
    <rPh sb="0" eb="1">
      <t>ナガ</t>
    </rPh>
    <rPh sb="2" eb="3">
      <t>ブ</t>
    </rPh>
    <phoneticPr fontId="52"/>
  </si>
  <si>
    <t>ｱｺﾞ上部</t>
    <rPh sb="3" eb="5">
      <t>ジョウブ</t>
    </rPh>
    <phoneticPr fontId="52"/>
  </si>
  <si>
    <t>W=350</t>
    <phoneticPr fontId="52"/>
  </si>
  <si>
    <t>W=650</t>
    <phoneticPr fontId="52"/>
  </si>
  <si>
    <t>500*300</t>
    <phoneticPr fontId="52"/>
  </si>
  <si>
    <t>ｽﾁｰﾙ防水 下地共</t>
    <rPh sb="4" eb="6">
      <t>ボウスイ</t>
    </rPh>
    <rPh sb="7" eb="8">
      <t>シタ</t>
    </rPh>
    <rPh sb="8" eb="9">
      <t>ジ</t>
    </rPh>
    <rPh sb="9" eb="10">
      <t>トモ</t>
    </rPh>
    <phoneticPr fontId="52"/>
  </si>
  <si>
    <t>500*500</t>
    <phoneticPr fontId="52"/>
  </si>
  <si>
    <t>ﾀﾃ引100φ</t>
    <rPh sb="2" eb="3">
      <t>ヒ</t>
    </rPh>
    <phoneticPr fontId="52"/>
  </si>
  <si>
    <t>ﾎﾟﾘｴﾁﾚﾝﾌｫｰﾑ t=0.4 裏貼</t>
    <phoneticPr fontId="52"/>
  </si>
  <si>
    <t>ｶﾗｰGL鋼板 t=0.6 下地共</t>
    <rPh sb="5" eb="7">
      <t>コウハン</t>
    </rPh>
    <rPh sb="14" eb="15">
      <t>シタ</t>
    </rPh>
    <rPh sb="15" eb="16">
      <t>ジ</t>
    </rPh>
    <rPh sb="16" eb="17">
      <t>トモ</t>
    </rPh>
    <phoneticPr fontId="52"/>
  </si>
  <si>
    <t>W=800</t>
    <phoneticPr fontId="52"/>
  </si>
  <si>
    <t>ｶﾗｰGL鋼板 t=0.5 R加工</t>
    <rPh sb="5" eb="7">
      <t>コウハン</t>
    </rPh>
    <rPh sb="15" eb="17">
      <t>カコウ</t>
    </rPh>
    <phoneticPr fontId="52"/>
  </si>
  <si>
    <t>R加工</t>
    <rPh sb="1" eb="3">
      <t>カコウ</t>
    </rPh>
    <phoneticPr fontId="52"/>
  </si>
  <si>
    <t>W=200 R加工</t>
    <rPh sb="7" eb="9">
      <t>カコウ</t>
    </rPh>
    <phoneticPr fontId="52"/>
  </si>
  <si>
    <t>ｶﾗｰGL鋼板 t=0.6 既存ﾊﾟﾈﾙ面</t>
    <rPh sb="5" eb="7">
      <t>コウハン</t>
    </rPh>
    <rPh sb="14" eb="16">
      <t>キゾン</t>
    </rPh>
    <rPh sb="20" eb="21">
      <t>メン</t>
    </rPh>
    <phoneticPr fontId="52"/>
  </si>
  <si>
    <t>100*300</t>
    <phoneticPr fontId="52"/>
  </si>
  <si>
    <t>(展示室屋上屋板)</t>
    <rPh sb="1" eb="3">
      <t>テンジ</t>
    </rPh>
    <rPh sb="3" eb="4">
      <t>シツ</t>
    </rPh>
    <rPh sb="4" eb="6">
      <t>オクジョウ</t>
    </rPh>
    <rPh sb="7" eb="8">
      <t>イタ</t>
    </rPh>
    <phoneticPr fontId="52"/>
  </si>
  <si>
    <t>750*40～350*1800</t>
    <phoneticPr fontId="52"/>
  </si>
  <si>
    <t>台</t>
    <rPh sb="0" eb="1">
      <t>ダイ</t>
    </rPh>
    <phoneticPr fontId="52"/>
  </si>
  <si>
    <t>780*500*1000</t>
    <phoneticPr fontId="52"/>
  </si>
  <si>
    <t>900*600*700</t>
    <phoneticPr fontId="52"/>
  </si>
  <si>
    <t>1700*500*1000</t>
    <phoneticPr fontId="52"/>
  </si>
  <si>
    <t>t=9.5+12.5 継目処理</t>
    <rPh sb="11" eb="13">
      <t>ツギメ</t>
    </rPh>
    <rPh sb="13" eb="15">
      <t>ショリ</t>
    </rPh>
    <phoneticPr fontId="52"/>
  </si>
  <si>
    <t>屋上防水改修,外壁改修</t>
    <phoneticPr fontId="4"/>
  </si>
  <si>
    <t>内部個別改修,内部複合改修</t>
    <phoneticPr fontId="4"/>
  </si>
  <si>
    <t>内部個別改修,内部複合改修,通路</t>
    <phoneticPr fontId="4"/>
  </si>
  <si>
    <t>W=600</t>
    <phoneticPr fontId="4"/>
  </si>
  <si>
    <t>エレベーターシャフト内足場</t>
    <rPh sb="10" eb="11">
      <t>ナイ</t>
    </rPh>
    <rPh sb="11" eb="13">
      <t>アシバ</t>
    </rPh>
    <phoneticPr fontId="4"/>
  </si>
  <si>
    <t>移動足場</t>
    <rPh sb="0" eb="2">
      <t>イドウ</t>
    </rPh>
    <rPh sb="2" eb="4">
      <t>アシバ</t>
    </rPh>
    <phoneticPr fontId="4"/>
  </si>
  <si>
    <t>タイル打診調査</t>
    <rPh sb="3" eb="5">
      <t>ダシン</t>
    </rPh>
    <rPh sb="5" eb="7">
      <t>チョウサ</t>
    </rPh>
    <phoneticPr fontId="52"/>
  </si>
  <si>
    <t>マーキング､計測､図示共</t>
    <rPh sb="6" eb="8">
      <t>ケイソク</t>
    </rPh>
    <rPh sb="9" eb="11">
      <t>ズシ</t>
    </rPh>
    <rPh sb="11" eb="12">
      <t>トモ</t>
    </rPh>
    <phoneticPr fontId="52"/>
  </si>
  <si>
    <t>ｱﾝｶｰﾋﾟﾝﾆﾝｸﾞ部分ｴﾎﾟｷｼ樹脂注入工法</t>
    <rPh sb="11" eb="13">
      <t>ブブン</t>
    </rPh>
    <rPh sb="18" eb="20">
      <t>ジュシ</t>
    </rPh>
    <rPh sb="20" eb="22">
      <t>チュウニュウ</t>
    </rPh>
    <rPh sb="22" eb="24">
      <t>コウホウ</t>
    </rPh>
    <phoneticPr fontId="52"/>
  </si>
  <si>
    <t>クラック補修</t>
    <rPh sb="4" eb="6">
      <t>ホシュウ</t>
    </rPh>
    <phoneticPr fontId="52"/>
  </si>
  <si>
    <t>躯体</t>
    <rPh sb="0" eb="1">
      <t>ク</t>
    </rPh>
    <rPh sb="1" eb="2">
      <t>タイ</t>
    </rPh>
    <phoneticPr fontId="52"/>
  </si>
  <si>
    <t>Ｕカットシール充填</t>
    <rPh sb="7" eb="9">
      <t>ジュウテン</t>
    </rPh>
    <phoneticPr fontId="52"/>
  </si>
  <si>
    <t>釈迦堂遺跡博物館全面改修工事(建築主体工事)</t>
    <rPh sb="0" eb="3">
      <t>シャカドウ</t>
    </rPh>
    <rPh sb="3" eb="5">
      <t>イセキ</t>
    </rPh>
    <rPh sb="5" eb="8">
      <t>ハクブツカン</t>
    </rPh>
    <rPh sb="8" eb="10">
      <t>ゼンメン</t>
    </rPh>
    <rPh sb="10" eb="12">
      <t>カイシュウ</t>
    </rPh>
    <rPh sb="12" eb="14">
      <t>コウジ</t>
    </rPh>
    <rPh sb="15" eb="17">
      <t>ケンチク</t>
    </rPh>
    <rPh sb="17" eb="19">
      <t>シュタイ</t>
    </rPh>
    <rPh sb="19" eb="21">
      <t>コウジ</t>
    </rPh>
    <phoneticPr fontId="4"/>
  </si>
  <si>
    <t>開口補強</t>
    <rPh sb="0" eb="2">
      <t>カイコウ</t>
    </rPh>
    <rPh sb="2" eb="4">
      <t>ホキョウ</t>
    </rPh>
    <phoneticPr fontId="52"/>
  </si>
  <si>
    <t>250φ</t>
    <phoneticPr fontId="52"/>
  </si>
  <si>
    <t>メタルラス張り</t>
    <rPh sb="5" eb="6">
      <t>ハ</t>
    </rPh>
    <phoneticPr fontId="52"/>
  </si>
  <si>
    <t>平ラス</t>
    <rPh sb="0" eb="1">
      <t>ヒラ</t>
    </rPh>
    <phoneticPr fontId="52"/>
  </si>
  <si>
    <t>平ラス下地　t=15</t>
    <phoneticPr fontId="52"/>
  </si>
  <si>
    <t>金ごて押え</t>
    <rPh sb="0" eb="1">
      <t>カナ</t>
    </rPh>
    <rPh sb="3" eb="4">
      <t>オサ</t>
    </rPh>
    <phoneticPr fontId="52"/>
  </si>
  <si>
    <t>樹脂モルタルタイル下地</t>
    <rPh sb="0" eb="2">
      <t>ジュシ</t>
    </rPh>
    <rPh sb="9" eb="11">
      <t>シタジ</t>
    </rPh>
    <phoneticPr fontId="52"/>
  </si>
  <si>
    <t>直張り用</t>
    <rPh sb="0" eb="2">
      <t>ジカバ</t>
    </rPh>
    <rPh sb="3" eb="4">
      <t>ヨウ</t>
    </rPh>
    <phoneticPr fontId="52"/>
  </si>
  <si>
    <t>(天井開口補強)</t>
    <rPh sb="1" eb="3">
      <t>テンジョウ</t>
    </rPh>
    <rPh sb="3" eb="5">
      <t>カイコウ</t>
    </rPh>
    <rPh sb="4" eb="5">
      <t>セッカイ</t>
    </rPh>
    <rPh sb="5" eb="7">
      <t>ホキョウ</t>
    </rPh>
    <phoneticPr fontId="52"/>
  </si>
  <si>
    <t>天井開口補強</t>
    <rPh sb="0" eb="6">
      <t>テンジョウカイコウホキョウ</t>
    </rPh>
    <phoneticPr fontId="52"/>
  </si>
  <si>
    <t>別紙明細</t>
    <rPh sb="0" eb="2">
      <t>ベッシ</t>
    </rPh>
    <rPh sb="2" eb="4">
      <t>メイサイ</t>
    </rPh>
    <phoneticPr fontId="52"/>
  </si>
  <si>
    <t>100φ</t>
    <phoneticPr fontId="52"/>
  </si>
  <si>
    <t>125φ</t>
    <phoneticPr fontId="52"/>
  </si>
  <si>
    <t>150φ</t>
    <phoneticPr fontId="52"/>
  </si>
  <si>
    <t>200φ</t>
    <phoneticPr fontId="52"/>
  </si>
  <si>
    <t>280角</t>
    <rPh sb="3" eb="4">
      <t>カク</t>
    </rPh>
    <phoneticPr fontId="52"/>
  </si>
  <si>
    <t>395角</t>
    <rPh sb="3" eb="4">
      <t>カク</t>
    </rPh>
    <phoneticPr fontId="52"/>
  </si>
  <si>
    <t>900角</t>
    <rPh sb="3" eb="4">
      <t>カク</t>
    </rPh>
    <phoneticPr fontId="52"/>
  </si>
  <si>
    <t>1016*259</t>
    <phoneticPr fontId="52"/>
  </si>
  <si>
    <t>1257*190</t>
    <phoneticPr fontId="52"/>
  </si>
  <si>
    <t>アクリルシリコン樹脂塗装</t>
    <rPh sb="8" eb="12">
      <t>ジュシトソウ</t>
    </rPh>
    <phoneticPr fontId="52"/>
  </si>
  <si>
    <t>ﾌﾚｷ面</t>
    <rPh sb="3" eb="4">
      <t>メン</t>
    </rPh>
    <phoneticPr fontId="52"/>
  </si>
  <si>
    <t>骨材入りアクリル系左官仕上</t>
    <rPh sb="0" eb="2">
      <t>コツザイ</t>
    </rPh>
    <rPh sb="2" eb="3">
      <t>イ</t>
    </rPh>
    <rPh sb="8" eb="9">
      <t>ケイ</t>
    </rPh>
    <rPh sb="9" eb="11">
      <t>サカン</t>
    </rPh>
    <rPh sb="11" eb="13">
      <t>シア</t>
    </rPh>
    <phoneticPr fontId="52"/>
  </si>
  <si>
    <t>水性カチオンシーラー共</t>
    <rPh sb="0" eb="2">
      <t>スイセイ</t>
    </rPh>
    <rPh sb="10" eb="11">
      <t>トモ</t>
    </rPh>
    <phoneticPr fontId="52"/>
  </si>
  <si>
    <t>下地貼用</t>
    <rPh sb="0" eb="2">
      <t>シタジ</t>
    </rPh>
    <rPh sb="2" eb="3">
      <t>ハリ</t>
    </rPh>
    <rPh sb="3" eb="4">
      <t>ヨウ</t>
    </rPh>
    <phoneticPr fontId="52"/>
  </si>
  <si>
    <t>ポリウレタン樹脂塗装</t>
    <rPh sb="6" eb="10">
      <t>ジュシトソウ</t>
    </rPh>
    <phoneticPr fontId="52"/>
  </si>
  <si>
    <t>内外装工事</t>
    <rPh sb="0" eb="3">
      <t>ナイガイソウ</t>
    </rPh>
    <rPh sb="3" eb="5">
      <t>コウジ</t>
    </rPh>
    <phoneticPr fontId="4"/>
  </si>
  <si>
    <t>フレキシブルボード</t>
    <phoneticPr fontId="52"/>
  </si>
  <si>
    <t>t=5　目透し</t>
    <rPh sb="4" eb="6">
      <t>メス</t>
    </rPh>
    <phoneticPr fontId="52"/>
  </si>
  <si>
    <t>t=5.5</t>
    <phoneticPr fontId="52"/>
  </si>
  <si>
    <t>捨て張り</t>
    <rPh sb="0" eb="1">
      <t>ス</t>
    </rPh>
    <rPh sb="2" eb="3">
      <t>ハ</t>
    </rPh>
    <phoneticPr fontId="52"/>
  </si>
  <si>
    <t>t=3</t>
    <phoneticPr fontId="52"/>
  </si>
  <si>
    <t>t=6.5</t>
    <phoneticPr fontId="52"/>
  </si>
  <si>
    <t>パンフレット棚Ａ</t>
    <rPh sb="6" eb="7">
      <t>タナ</t>
    </rPh>
    <phoneticPr fontId="52"/>
  </si>
  <si>
    <t>パンフレット棚Ｂ</t>
    <rPh sb="6" eb="7">
      <t>タナ</t>
    </rPh>
    <phoneticPr fontId="52"/>
  </si>
  <si>
    <t>窯業系サイディング</t>
    <rPh sb="0" eb="1">
      <t>カマ</t>
    </rPh>
    <rPh sb="1" eb="2">
      <t>ギョウ</t>
    </rPh>
    <rPh sb="2" eb="3">
      <t>ケイ</t>
    </rPh>
    <phoneticPr fontId="52"/>
  </si>
  <si>
    <t>アスファルト防水層撤去</t>
    <rPh sb="6" eb="8">
      <t>ボウスイ</t>
    </rPh>
    <rPh sb="8" eb="9">
      <t>ソウ</t>
    </rPh>
    <rPh sb="9" eb="11">
      <t>テッキョ</t>
    </rPh>
    <phoneticPr fontId="52"/>
  </si>
  <si>
    <t>ベンチ</t>
    <phoneticPr fontId="52"/>
  </si>
  <si>
    <t>2階廊下</t>
    <rPh sb="1" eb="2">
      <t>カイ</t>
    </rPh>
    <rPh sb="2" eb="4">
      <t>ロウカ</t>
    </rPh>
    <phoneticPr fontId="52"/>
  </si>
  <si>
    <t>ロビー</t>
    <phoneticPr fontId="52"/>
  </si>
  <si>
    <t>常設展示室</t>
    <rPh sb="0" eb="2">
      <t>ジョウセツ</t>
    </rPh>
    <rPh sb="2" eb="5">
      <t>テンジシツ</t>
    </rPh>
    <phoneticPr fontId="52"/>
  </si>
  <si>
    <t>1800*900*700</t>
    <phoneticPr fontId="52"/>
  </si>
  <si>
    <t>300*300*420</t>
    <phoneticPr fontId="52"/>
  </si>
  <si>
    <t>ホワイトボードシート</t>
    <phoneticPr fontId="52"/>
  </si>
  <si>
    <t>搬入・取付費</t>
    <rPh sb="0" eb="2">
      <t>ハンニュウ</t>
    </rPh>
    <rPh sb="3" eb="5">
      <t>トリツケ</t>
    </rPh>
    <rPh sb="5" eb="6">
      <t>ヒ</t>
    </rPh>
    <phoneticPr fontId="4"/>
  </si>
  <si>
    <t>か所</t>
    <rPh sb="1" eb="2">
      <t>ショ</t>
    </rPh>
    <phoneticPr fontId="4"/>
  </si>
  <si>
    <t>650×2,000：1か所</t>
    <rPh sb="12" eb="13">
      <t>ショ</t>
    </rPh>
    <phoneticPr fontId="4"/>
  </si>
  <si>
    <t>点検用ﾄﾞｱ</t>
    <rPh sb="0" eb="3">
      <t>テンケンヨウ</t>
    </rPh>
    <phoneticPr fontId="4"/>
  </si>
  <si>
    <t>500×2,000：2か所</t>
    <rPh sb="12" eb="13">
      <t>ショ</t>
    </rPh>
    <phoneticPr fontId="4"/>
  </si>
  <si>
    <t>t=30</t>
    <phoneticPr fontId="4"/>
  </si>
  <si>
    <t>土器固定用ｱｸﾘﾙ板</t>
    <rPh sb="0" eb="2">
      <t>ドキ</t>
    </rPh>
    <rPh sb="2" eb="4">
      <t>コテイ</t>
    </rPh>
    <rPh sb="4" eb="5">
      <t>ヨウ</t>
    </rPh>
    <rPh sb="9" eb="10">
      <t>イタ</t>
    </rPh>
    <phoneticPr fontId="4"/>
  </si>
  <si>
    <t>2階常設展示室 展示用ﾆｯﾁ</t>
    <rPh sb="1" eb="2">
      <t>カイ</t>
    </rPh>
    <rPh sb="2" eb="4">
      <t>ジョウセツ</t>
    </rPh>
    <rPh sb="4" eb="7">
      <t>テンジシツ</t>
    </rPh>
    <rPh sb="8" eb="11">
      <t>テンジヨウ</t>
    </rPh>
    <phoneticPr fontId="4"/>
  </si>
  <si>
    <t>導光板　W=600</t>
    <rPh sb="0" eb="3">
      <t>ドウコウバン</t>
    </rPh>
    <phoneticPr fontId="4"/>
  </si>
  <si>
    <t>展示用ﾆｯﾁ内照明器具</t>
    <rPh sb="0" eb="2">
      <t>テンジ</t>
    </rPh>
    <rPh sb="2" eb="3">
      <t>ヨウ</t>
    </rPh>
    <rPh sb="6" eb="7">
      <t>ナイ</t>
    </rPh>
    <rPh sb="7" eb="9">
      <t>ショウメイ</t>
    </rPh>
    <rPh sb="9" eb="11">
      <t>キグ</t>
    </rPh>
    <phoneticPr fontId="4"/>
  </si>
  <si>
    <t>2階常設展示室</t>
    <rPh sb="1" eb="2">
      <t>カイ</t>
    </rPh>
    <rPh sb="2" eb="4">
      <t>ジョウセツ</t>
    </rPh>
    <rPh sb="4" eb="7">
      <t>テンジシツ</t>
    </rPh>
    <phoneticPr fontId="4"/>
  </si>
  <si>
    <t>導光板　W=1,350</t>
    <rPh sb="0" eb="3">
      <t>ドウコウバン</t>
    </rPh>
    <phoneticPr fontId="4"/>
  </si>
  <si>
    <t>台</t>
    <rPh sb="0" eb="1">
      <t>ダイ</t>
    </rPh>
    <phoneticPr fontId="4"/>
  </si>
  <si>
    <t>既存展示ｹｰｽ照明取替</t>
    <rPh sb="0" eb="2">
      <t>キゾン</t>
    </rPh>
    <rPh sb="2" eb="4">
      <t>テンジ</t>
    </rPh>
    <rPh sb="7" eb="9">
      <t>ショウメイ</t>
    </rPh>
    <rPh sb="9" eb="11">
      <t>トリカ</t>
    </rPh>
    <phoneticPr fontId="4"/>
  </si>
  <si>
    <t>1階企画展示室</t>
    <rPh sb="1" eb="2">
      <t>カイ</t>
    </rPh>
    <rPh sb="2" eb="4">
      <t>キカク</t>
    </rPh>
    <rPh sb="4" eb="7">
      <t>テンジシツ</t>
    </rPh>
    <phoneticPr fontId="4"/>
  </si>
  <si>
    <t>L=2,150</t>
    <phoneticPr fontId="4"/>
  </si>
  <si>
    <t>2階ﾛﾋﾞｰ</t>
    <rPh sb="1" eb="2">
      <t>カイ</t>
    </rPh>
    <phoneticPr fontId="4"/>
  </si>
  <si>
    <t>L=4,690</t>
    <phoneticPr fontId="4"/>
  </si>
  <si>
    <t>本体製作・照明器具共</t>
    <rPh sb="0" eb="2">
      <t>ホンタイ</t>
    </rPh>
    <rPh sb="2" eb="4">
      <t>セイサク</t>
    </rPh>
    <rPh sb="5" eb="7">
      <t>ショウメイ</t>
    </rPh>
    <rPh sb="7" eb="9">
      <t>キグ</t>
    </rPh>
    <rPh sb="9" eb="10">
      <t>トモ</t>
    </rPh>
    <phoneticPr fontId="4"/>
  </si>
  <si>
    <t>1階企画展示室</t>
    <rPh sb="1" eb="2">
      <t>カイ</t>
    </rPh>
    <rPh sb="2" eb="4">
      <t>キカク</t>
    </rPh>
    <rPh sb="4" eb="6">
      <t>テンジ</t>
    </rPh>
    <rPh sb="6" eb="7">
      <t>シツ</t>
    </rPh>
    <phoneticPr fontId="4"/>
  </si>
  <si>
    <t>本体製作・照明器具共</t>
    <rPh sb="0" eb="4">
      <t>ホンタイセイサク</t>
    </rPh>
    <rPh sb="5" eb="10">
      <t>ショウメイキグトモ</t>
    </rPh>
    <phoneticPr fontId="4"/>
  </si>
  <si>
    <t>展示ｽﾛｰﾌﾟ</t>
    <rPh sb="0" eb="2">
      <t>テンジ</t>
    </rPh>
    <phoneticPr fontId="4"/>
  </si>
  <si>
    <t>2階常設展示室</t>
    <rPh sb="1" eb="2">
      <t>カイ</t>
    </rPh>
    <rPh sb="2" eb="4">
      <t>ジョウセツ</t>
    </rPh>
    <rPh sb="4" eb="6">
      <t>テンジ</t>
    </rPh>
    <rPh sb="6" eb="7">
      <t>シツ</t>
    </rPh>
    <phoneticPr fontId="4"/>
  </si>
  <si>
    <t>展示ｹｰｽ8-5</t>
    <rPh sb="0" eb="2">
      <t>テンジ</t>
    </rPh>
    <phoneticPr fontId="4"/>
  </si>
  <si>
    <t>展示ｹｰｽ8-4</t>
    <rPh sb="0" eb="2">
      <t>テンジ</t>
    </rPh>
    <phoneticPr fontId="4"/>
  </si>
  <si>
    <t>展示ｹｰｽ8-3</t>
    <rPh sb="0" eb="2">
      <t>テンジ</t>
    </rPh>
    <phoneticPr fontId="4"/>
  </si>
  <si>
    <t>展示ｹｰｽ8-2</t>
    <rPh sb="0" eb="2">
      <t>テンジ</t>
    </rPh>
    <phoneticPr fontId="4"/>
  </si>
  <si>
    <t>展示ｹｰｽ8-1</t>
    <rPh sb="0" eb="2">
      <t>テンジ</t>
    </rPh>
    <phoneticPr fontId="4"/>
  </si>
  <si>
    <t>展示ｹｰｽ6</t>
    <rPh sb="0" eb="2">
      <t>テンジ</t>
    </rPh>
    <phoneticPr fontId="4"/>
  </si>
  <si>
    <t>展示ｹｰｽ5</t>
    <rPh sb="0" eb="2">
      <t>テンジ</t>
    </rPh>
    <phoneticPr fontId="4"/>
  </si>
  <si>
    <t>展示ｹｰｽ4</t>
    <rPh sb="0" eb="2">
      <t>テンジ</t>
    </rPh>
    <phoneticPr fontId="4"/>
  </si>
  <si>
    <t>展示ｹｰｽ3</t>
    <rPh sb="0" eb="2">
      <t>テンジ</t>
    </rPh>
    <phoneticPr fontId="4"/>
  </si>
  <si>
    <t>展示ｹｰｽ2</t>
    <rPh sb="0" eb="2">
      <t>テンジ</t>
    </rPh>
    <phoneticPr fontId="4"/>
  </si>
  <si>
    <t>展示ｹｰｽ1</t>
    <rPh sb="0" eb="2">
      <t>テンジ</t>
    </rPh>
    <phoneticPr fontId="4"/>
  </si>
  <si>
    <t>両面ｲﾝｸｼﾞｪｯﾄｼｰﾄ貼り</t>
    <rPh sb="0" eb="2">
      <t>リョウメン</t>
    </rPh>
    <rPh sb="13" eb="14">
      <t>ハ</t>
    </rPh>
    <phoneticPr fontId="52"/>
  </si>
  <si>
    <t>枚</t>
    <rPh sb="0" eb="1">
      <t>マイ</t>
    </rPh>
    <phoneticPr fontId="4"/>
  </si>
  <si>
    <t>展示ﾃﾞｨｽﾌﾟﾚｲ</t>
    <rPh sb="0" eb="2">
      <t>テンジ</t>
    </rPh>
    <phoneticPr fontId="52"/>
  </si>
  <si>
    <t>壁掛金具</t>
    <rPh sb="0" eb="1">
      <t>カベ</t>
    </rPh>
    <rPh sb="1" eb="2">
      <t>カ</t>
    </rPh>
    <rPh sb="2" eb="4">
      <t>カナグ</t>
    </rPh>
    <phoneticPr fontId="52"/>
  </si>
  <si>
    <t>取付費</t>
    <rPh sb="0" eb="2">
      <t>トリツケ</t>
    </rPh>
    <rPh sb="2" eb="3">
      <t>ヒ</t>
    </rPh>
    <phoneticPr fontId="52"/>
  </si>
  <si>
    <t>土偶複製品</t>
    <rPh sb="0" eb="2">
      <t>ドグウ</t>
    </rPh>
    <rPh sb="2" eb="5">
      <t>フクセイヒン</t>
    </rPh>
    <phoneticPr fontId="52"/>
  </si>
  <si>
    <t>高さ10cm程度</t>
    <rPh sb="0" eb="1">
      <t>タカ</t>
    </rPh>
    <rPh sb="6" eb="8">
      <t>テイド</t>
    </rPh>
    <phoneticPr fontId="52"/>
  </si>
  <si>
    <t>点</t>
    <rPh sb="0" eb="1">
      <t>テン</t>
    </rPh>
    <phoneticPr fontId="52"/>
  </si>
  <si>
    <t>土器複製品</t>
    <rPh sb="0" eb="2">
      <t>ドキ</t>
    </rPh>
    <rPh sb="2" eb="5">
      <t>フクセイヒン</t>
    </rPh>
    <phoneticPr fontId="52"/>
  </si>
  <si>
    <t>高さ30㎝程度</t>
    <rPh sb="0" eb="1">
      <t>タカ</t>
    </rPh>
    <rPh sb="5" eb="7">
      <t>テイド</t>
    </rPh>
    <phoneticPr fontId="52"/>
  </si>
  <si>
    <t>展示改修工事</t>
    <rPh sb="0" eb="2">
      <t>テンジ</t>
    </rPh>
    <rPh sb="2" eb="4">
      <t>カイシュウ</t>
    </rPh>
    <rPh sb="4" eb="6">
      <t>コウジ</t>
    </rPh>
    <phoneticPr fontId="4"/>
  </si>
  <si>
    <t>テラス軒天</t>
    <rPh sb="3" eb="5">
      <t>ノキテン</t>
    </rPh>
    <phoneticPr fontId="52"/>
  </si>
  <si>
    <t>軽量天井下地</t>
    <phoneticPr fontId="52"/>
  </si>
  <si>
    <t>大屋根軒天</t>
    <rPh sb="0" eb="3">
      <t>オオヤネ</t>
    </rPh>
    <rPh sb="3" eb="5">
      <t>ノキテン</t>
    </rPh>
    <phoneticPr fontId="52"/>
  </si>
  <si>
    <t>昇降設備工事</t>
    <rPh sb="0" eb="2">
      <t>ショウコウ</t>
    </rPh>
    <rPh sb="2" eb="4">
      <t>セツビ</t>
    </rPh>
    <rPh sb="4" eb="6">
      <t>コウジ</t>
    </rPh>
    <phoneticPr fontId="4"/>
  </si>
  <si>
    <t>リニューアル乗用エレベーター</t>
    <rPh sb="6" eb="8">
      <t>ジョウヨウ</t>
    </rPh>
    <phoneticPr fontId="52"/>
  </si>
  <si>
    <t>積載量750kg　定員11名</t>
    <rPh sb="0" eb="3">
      <t>セキサイリョウ</t>
    </rPh>
    <rPh sb="9" eb="11">
      <t>テイイン</t>
    </rPh>
    <rPh sb="13" eb="14">
      <t>メイ</t>
    </rPh>
    <phoneticPr fontId="52"/>
  </si>
  <si>
    <t>速度45m/min　停止階2か所</t>
    <rPh sb="0" eb="2">
      <t>ソクド</t>
    </rPh>
    <rPh sb="10" eb="13">
      <t>テイシカイ</t>
    </rPh>
    <rPh sb="15" eb="16">
      <t>ショ</t>
    </rPh>
    <phoneticPr fontId="52"/>
  </si>
  <si>
    <t>既存乗用エレベーター撤去</t>
    <rPh sb="0" eb="2">
      <t>キソン</t>
    </rPh>
    <rPh sb="2" eb="4">
      <t>ジョウヨウ</t>
    </rPh>
    <rPh sb="10" eb="12">
      <t>テッキョ</t>
    </rPh>
    <phoneticPr fontId="52"/>
  </si>
  <si>
    <t>ガードフェンス</t>
    <phoneticPr fontId="3"/>
  </si>
  <si>
    <t>個</t>
    <rPh sb="0" eb="1">
      <t>コ</t>
    </rPh>
    <phoneticPr fontId="52"/>
  </si>
  <si>
    <t>収蔵庫ラック</t>
    <phoneticPr fontId="4"/>
  </si>
  <si>
    <t>合板t2.5　ブルーシート</t>
    <rPh sb="0" eb="2">
      <t>ゴウハン</t>
    </rPh>
    <phoneticPr fontId="4"/>
  </si>
  <si>
    <t>特殊養生 713㎡</t>
    <phoneticPr fontId="4"/>
  </si>
  <si>
    <t>落下軽減型</t>
    <rPh sb="0" eb="2">
      <t>ラッカ</t>
    </rPh>
    <rPh sb="2" eb="4">
      <t>ケイゲン</t>
    </rPh>
    <rPh sb="4" eb="5">
      <t>ガタ</t>
    </rPh>
    <phoneticPr fontId="52"/>
  </si>
  <si>
    <t>３連内倒し窓</t>
    <rPh sb="1" eb="2">
      <t>レン</t>
    </rPh>
    <rPh sb="2" eb="3">
      <t>ウチ</t>
    </rPh>
    <rPh sb="3" eb="4">
      <t>タオ</t>
    </rPh>
    <rPh sb="5" eb="6">
      <t>マド</t>
    </rPh>
    <phoneticPr fontId="52"/>
  </si>
  <si>
    <t>電動オペレーター共</t>
    <rPh sb="0" eb="2">
      <t>デンドウ</t>
    </rPh>
    <rPh sb="8" eb="9">
      <t>トモ</t>
    </rPh>
    <phoneticPr fontId="52"/>
  </si>
  <si>
    <t>木製建具工事</t>
    <rPh sb="0" eb="2">
      <t>モクセイ</t>
    </rPh>
    <rPh sb="2" eb="4">
      <t>タテグ</t>
    </rPh>
    <rPh sb="4" eb="6">
      <t>コウジ</t>
    </rPh>
    <phoneticPr fontId="4"/>
  </si>
  <si>
    <t>親子開きフラッシュ戸</t>
    <rPh sb="0" eb="2">
      <t>オヤコ</t>
    </rPh>
    <rPh sb="2" eb="3">
      <t>ヒラ</t>
    </rPh>
    <rPh sb="9" eb="10">
      <t>ド</t>
    </rPh>
    <phoneticPr fontId="52"/>
  </si>
  <si>
    <t>2000*1200</t>
    <phoneticPr fontId="52"/>
  </si>
  <si>
    <t>メラミン化粧合板</t>
    <rPh sb="4" eb="6">
      <t>ケショウ</t>
    </rPh>
    <rPh sb="6" eb="8">
      <t>ゴウハン</t>
    </rPh>
    <phoneticPr fontId="52"/>
  </si>
  <si>
    <t>木製建具工事</t>
    <rPh sb="0" eb="6">
      <t>モクセイタテグコウジ</t>
    </rPh>
    <phoneticPr fontId="4"/>
  </si>
  <si>
    <t>WD-101</t>
    <phoneticPr fontId="52"/>
  </si>
  <si>
    <t>フロート板ガラス</t>
    <rPh sb="4" eb="5">
      <t>イタ</t>
    </rPh>
    <phoneticPr fontId="52"/>
  </si>
  <si>
    <t>9-1</t>
    <phoneticPr fontId="52"/>
  </si>
  <si>
    <t>9-2</t>
  </si>
  <si>
    <t>9-3</t>
  </si>
  <si>
    <t>9-4</t>
  </si>
  <si>
    <t>9-5</t>
  </si>
  <si>
    <t>9-1</t>
    <phoneticPr fontId="52"/>
  </si>
  <si>
    <t>9-2</t>
    <phoneticPr fontId="52"/>
  </si>
  <si>
    <t>9-3</t>
    <phoneticPr fontId="52"/>
  </si>
  <si>
    <t>9-4</t>
    <phoneticPr fontId="52"/>
  </si>
  <si>
    <t>9-5</t>
    <phoneticPr fontId="52"/>
  </si>
  <si>
    <t>サイン工事</t>
    <rPh sb="3" eb="5">
      <t>コウジ</t>
    </rPh>
    <phoneticPr fontId="4"/>
  </si>
  <si>
    <t>室名札</t>
    <rPh sb="0" eb="1">
      <t>シツ</t>
    </rPh>
    <rPh sb="1" eb="2">
      <t>メイ</t>
    </rPh>
    <rPh sb="2" eb="3">
      <t>フダ</t>
    </rPh>
    <phoneticPr fontId="52"/>
  </si>
  <si>
    <t>カッティングシート</t>
    <phoneticPr fontId="52"/>
  </si>
  <si>
    <t>平付</t>
    <rPh sb="0" eb="1">
      <t>ヒラ</t>
    </rPh>
    <rPh sb="1" eb="2">
      <t>ヅ</t>
    </rPh>
    <phoneticPr fontId="52"/>
  </si>
  <si>
    <t>立ち入り禁止サイン</t>
    <rPh sb="0" eb="1">
      <t>タ</t>
    </rPh>
    <rPh sb="2" eb="3">
      <t>イ</t>
    </rPh>
    <rPh sb="4" eb="6">
      <t>キンシ</t>
    </rPh>
    <phoneticPr fontId="52"/>
  </si>
  <si>
    <t>開館日案内サイン</t>
    <rPh sb="0" eb="3">
      <t>カイカンビ</t>
    </rPh>
    <rPh sb="3" eb="5">
      <t>アンナイ</t>
    </rPh>
    <phoneticPr fontId="52"/>
  </si>
  <si>
    <t>順路案内サイン</t>
    <rPh sb="0" eb="2">
      <t>ジュンロ</t>
    </rPh>
    <rPh sb="2" eb="4">
      <t>アンナイ</t>
    </rPh>
    <phoneticPr fontId="52"/>
  </si>
  <si>
    <t>ピクトサイン</t>
    <phoneticPr fontId="52"/>
  </si>
  <si>
    <t>室名サイン</t>
    <rPh sb="0" eb="2">
      <t>シツメイ</t>
    </rPh>
    <phoneticPr fontId="52"/>
  </si>
  <si>
    <t>誘導サイン</t>
    <rPh sb="0" eb="2">
      <t>ユウドウ</t>
    </rPh>
    <phoneticPr fontId="52"/>
  </si>
  <si>
    <t>平付　250*80</t>
    <rPh sb="0" eb="1">
      <t>ヒラ</t>
    </rPh>
    <rPh sb="1" eb="2">
      <t>ヅ</t>
    </rPh>
    <phoneticPr fontId="52"/>
  </si>
  <si>
    <t>平付　800*800</t>
    <rPh sb="0" eb="1">
      <t>ヒラ</t>
    </rPh>
    <rPh sb="1" eb="2">
      <t>ヅ</t>
    </rPh>
    <phoneticPr fontId="52"/>
  </si>
  <si>
    <t>平付　200*300</t>
    <rPh sb="0" eb="1">
      <t>ヒラ</t>
    </rPh>
    <rPh sb="1" eb="2">
      <t>ヅ</t>
    </rPh>
    <phoneticPr fontId="52"/>
  </si>
  <si>
    <t>平付　200*200</t>
    <rPh sb="0" eb="1">
      <t>ヒラ</t>
    </rPh>
    <rPh sb="1" eb="2">
      <t>ヅ</t>
    </rPh>
    <phoneticPr fontId="52"/>
  </si>
  <si>
    <t>突出　200*200</t>
    <rPh sb="0" eb="2">
      <t>ツキダ</t>
    </rPh>
    <phoneticPr fontId="52"/>
  </si>
  <si>
    <t>平付　1200*300</t>
    <rPh sb="0" eb="1">
      <t>ヒラ</t>
    </rPh>
    <rPh sb="1" eb="2">
      <t>ヅ</t>
    </rPh>
    <phoneticPr fontId="52"/>
  </si>
  <si>
    <t>天吊り　1200*250</t>
    <rPh sb="0" eb="1">
      <t>テン</t>
    </rPh>
    <rPh sb="1" eb="2">
      <t>ツ</t>
    </rPh>
    <phoneticPr fontId="52"/>
  </si>
  <si>
    <t>台</t>
    <rPh sb="0" eb="1">
      <t>ダイ</t>
    </rPh>
    <phoneticPr fontId="52"/>
  </si>
  <si>
    <t>音声ガイド</t>
    <rPh sb="0" eb="2">
      <t>オンセイ</t>
    </rPh>
    <phoneticPr fontId="52"/>
  </si>
  <si>
    <t>防水カバー,ストラップ</t>
    <rPh sb="0" eb="2">
      <t>ボウスイ</t>
    </rPh>
    <phoneticPr fontId="52"/>
  </si>
  <si>
    <t>耳掛け式イヤホン(片耳)共</t>
    <rPh sb="0" eb="1">
      <t>ミミ</t>
    </rPh>
    <rPh sb="1" eb="2">
      <t>カ</t>
    </rPh>
    <rPh sb="3" eb="4">
      <t>シキ</t>
    </rPh>
    <rPh sb="9" eb="11">
      <t>カタミミ</t>
    </rPh>
    <rPh sb="12" eb="13">
      <t>トモ</t>
    </rPh>
    <phoneticPr fontId="52"/>
  </si>
  <si>
    <t>専用充電器</t>
    <rPh sb="0" eb="2">
      <t>センヨウ</t>
    </rPh>
    <rPh sb="2" eb="5">
      <t>ジュウデンキ</t>
    </rPh>
    <phoneticPr fontId="52"/>
  </si>
  <si>
    <t>10台用</t>
    <rPh sb="2" eb="3">
      <t>ダイ</t>
    </rPh>
    <rPh sb="3" eb="4">
      <t>ヨウ</t>
    </rPh>
    <phoneticPr fontId="52"/>
  </si>
  <si>
    <t>ナレーション</t>
    <phoneticPr fontId="52"/>
  </si>
  <si>
    <t>英語,中国語</t>
    <rPh sb="0" eb="2">
      <t>エイゴ</t>
    </rPh>
    <rPh sb="3" eb="6">
      <t>チュウゴクゴ</t>
    </rPh>
    <phoneticPr fontId="52"/>
  </si>
  <si>
    <t>式</t>
    <rPh sb="0" eb="1">
      <t>シキ</t>
    </rPh>
    <phoneticPr fontId="52"/>
  </si>
  <si>
    <t>スタジオ使用料,</t>
    <phoneticPr fontId="52"/>
  </si>
  <si>
    <t>収録･編集費</t>
    <rPh sb="0" eb="2">
      <t>シュウロク</t>
    </rPh>
    <rPh sb="3" eb="6">
      <t>ヘンシュウヒ</t>
    </rPh>
    <phoneticPr fontId="52"/>
  </si>
  <si>
    <t>音声収録費</t>
    <rPh sb="0" eb="2">
      <t>オンセイ</t>
    </rPh>
    <rPh sb="2" eb="4">
      <t>シュウロク</t>
    </rPh>
    <rPh sb="4" eb="5">
      <t>ヒ</t>
    </rPh>
    <phoneticPr fontId="52"/>
  </si>
  <si>
    <t>オーサリング費</t>
    <rPh sb="6" eb="7">
      <t>ヒ</t>
    </rPh>
    <phoneticPr fontId="52"/>
  </si>
  <si>
    <t>搬入設置費</t>
    <rPh sb="0" eb="2">
      <t>ハンニュウ</t>
    </rPh>
    <rPh sb="2" eb="5">
      <t>セッチヒ</t>
    </rPh>
    <phoneticPr fontId="52"/>
  </si>
  <si>
    <t>釈迦堂遺跡博物館開館30周年記念リニューアル事業</t>
    <rPh sb="0" eb="8">
      <t>シャカドウイセキハクブツカン</t>
    </rPh>
    <rPh sb="8" eb="10">
      <t>カイカン</t>
    </rPh>
    <rPh sb="12" eb="14">
      <t>シュウネン</t>
    </rPh>
    <rPh sb="14" eb="16">
      <t>キネン</t>
    </rPh>
    <rPh sb="22" eb="24">
      <t>ジギョウ</t>
    </rPh>
    <phoneticPr fontId="4"/>
  </si>
  <si>
    <t>交通誘導員</t>
    <rPh sb="0" eb="2">
      <t>コウツウ</t>
    </rPh>
    <rPh sb="2" eb="5">
      <t>ユウドウイン</t>
    </rPh>
    <phoneticPr fontId="15"/>
  </si>
  <si>
    <t>式</t>
    <rPh sb="0" eb="1">
      <t>シキ</t>
    </rPh>
    <phoneticPr fontId="15"/>
  </si>
  <si>
    <t>笛吹市一宮町千米寺地内</t>
    <rPh sb="3" eb="6">
      <t>イチノミヤチョウ</t>
    </rPh>
    <rPh sb="6" eb="9">
      <t>センベイジ</t>
    </rPh>
    <rPh sb="9" eb="10">
      <t>チ</t>
    </rPh>
    <rPh sb="10" eb="11">
      <t>ナイ</t>
    </rPh>
    <phoneticPr fontId="4"/>
  </si>
  <si>
    <r>
      <t>取合部</t>
    </r>
    <r>
      <rPr>
        <sz val="7"/>
        <rFont val="ＭＳ 明朝"/>
        <family val="1"/>
        <charset val="128"/>
      </rPr>
      <t>(収蔵庫屋根水切+壁)</t>
    </r>
    <rPh sb="0" eb="2">
      <t>トリアイ</t>
    </rPh>
    <rPh sb="2" eb="3">
      <t>ブ</t>
    </rPh>
    <rPh sb="4" eb="7">
      <t>シュウゾウコ</t>
    </rPh>
    <rPh sb="7" eb="9">
      <t>ヤネ</t>
    </rPh>
    <rPh sb="9" eb="10">
      <t>ミズ</t>
    </rPh>
    <rPh sb="10" eb="11">
      <t>キ</t>
    </rPh>
    <rPh sb="12" eb="13">
      <t>カベ</t>
    </rPh>
    <phoneticPr fontId="52"/>
  </si>
  <si>
    <r>
      <t>取合部</t>
    </r>
    <r>
      <rPr>
        <sz val="7"/>
        <rFont val="ＭＳ 明朝"/>
        <family val="1"/>
        <charset val="128"/>
      </rPr>
      <t>(展望ラウンジ水切,笠木)</t>
    </r>
    <phoneticPr fontId="52"/>
  </si>
  <si>
    <t>ビーコン発信器</t>
    <rPh sb="4" eb="7">
      <t>ハッシンキ</t>
    </rPh>
    <phoneticPr fontId="52"/>
  </si>
  <si>
    <t>セットアップ費含む</t>
    <rPh sb="6" eb="7">
      <t>ヒ</t>
    </rPh>
    <rPh sb="7" eb="8">
      <t>フク</t>
    </rPh>
    <phoneticPr fontId="52"/>
  </si>
  <si>
    <t>リールパーティション</t>
    <phoneticPr fontId="52"/>
  </si>
  <si>
    <t>壁付　ベルト長4m</t>
    <rPh sb="0" eb="1">
      <t>カベ</t>
    </rPh>
    <rPh sb="1" eb="2">
      <t>ツケ</t>
    </rPh>
    <rPh sb="6" eb="7">
      <t>チョウ</t>
    </rPh>
    <phoneticPr fontId="52"/>
  </si>
  <si>
    <t>925*650*1950</t>
    <phoneticPr fontId="52"/>
  </si>
  <si>
    <t>850*650*2045</t>
    <phoneticPr fontId="52"/>
  </si>
  <si>
    <t>850*650*2950</t>
    <phoneticPr fontId="52"/>
  </si>
  <si>
    <t>6連</t>
    <rPh sb="1" eb="2">
      <t>レン</t>
    </rPh>
    <phoneticPr fontId="52"/>
  </si>
  <si>
    <t>展示･間仕切パネル</t>
    <rPh sb="0" eb="2">
      <t>テンジ</t>
    </rPh>
    <rPh sb="3" eb="6">
      <t>マジキリ</t>
    </rPh>
    <phoneticPr fontId="52"/>
  </si>
  <si>
    <t>6090*450*150</t>
    <phoneticPr fontId="52"/>
  </si>
  <si>
    <t>FIX2連窓</t>
    <rPh sb="4" eb="6">
      <t>レンソウ</t>
    </rPh>
    <phoneticPr fontId="52"/>
  </si>
  <si>
    <t>安全対策､油抜き取り､強度計算共</t>
    <rPh sb="0" eb="2">
      <t>アンゼン</t>
    </rPh>
    <rPh sb="2" eb="4">
      <t>タイサク</t>
    </rPh>
    <rPh sb="5" eb="7">
      <t>アブラヌ</t>
    </rPh>
    <rPh sb="8" eb="9">
      <t>ト</t>
    </rPh>
    <rPh sb="11" eb="13">
      <t>キョウド</t>
    </rPh>
    <rPh sb="13" eb="15">
      <t>ケイサン</t>
    </rPh>
    <rPh sb="15" eb="16">
      <t>トモ</t>
    </rPh>
    <phoneticPr fontId="52"/>
  </si>
  <si>
    <t>はつり出し､穴埋め､電力関連､</t>
    <phoneticPr fontId="52"/>
  </si>
  <si>
    <t>産業廃棄物処理</t>
    <rPh sb="0" eb="5">
      <t>サンギョウハイキブツ</t>
    </rPh>
    <rPh sb="5" eb="7">
      <t>ショリ</t>
    </rPh>
    <phoneticPr fontId="52"/>
  </si>
  <si>
    <t>室内環境測定</t>
    <rPh sb="0" eb="2">
      <t>シツナイ</t>
    </rPh>
    <rPh sb="2" eb="4">
      <t>カンキョウ</t>
    </rPh>
    <rPh sb="4" eb="6">
      <t>ソクテイ</t>
    </rPh>
    <phoneticPr fontId="15"/>
  </si>
  <si>
    <t>12箇所</t>
    <rPh sb="2" eb="4">
      <t>カショ</t>
    </rPh>
    <phoneticPr fontId="15"/>
  </si>
  <si>
    <t>エレベーター新設関連工事</t>
    <rPh sb="6" eb="8">
      <t>シンセツ</t>
    </rPh>
    <rPh sb="8" eb="10">
      <t>カンレン</t>
    </rPh>
    <rPh sb="10" eb="12">
      <t>コウジ</t>
    </rPh>
    <phoneticPr fontId="52"/>
  </si>
  <si>
    <t>油圧式乗用エレベーター</t>
    <rPh sb="0" eb="3">
      <t>ユアツシキ</t>
    </rPh>
    <rPh sb="3" eb="5">
      <t>ジョウヨウ</t>
    </rPh>
    <phoneticPr fontId="52"/>
  </si>
  <si>
    <t>基</t>
    <rPh sb="0" eb="1">
      <t>キ</t>
    </rPh>
    <phoneticPr fontId="52"/>
  </si>
  <si>
    <t>くさび緊結式(手摺先行方式)</t>
    <rPh sb="3" eb="4">
      <t>キン</t>
    </rPh>
    <rPh sb="4" eb="5">
      <t>ケツ</t>
    </rPh>
    <rPh sb="5" eb="6">
      <t>シキ</t>
    </rPh>
    <phoneticPr fontId="4"/>
  </si>
  <si>
    <t>壁面くさび緊結式</t>
    <rPh sb="0" eb="1">
      <t>カベ</t>
    </rPh>
    <rPh sb="1" eb="2">
      <t>メン</t>
    </rPh>
    <rPh sb="5" eb="8">
      <t>キンケツシキ</t>
    </rPh>
    <phoneticPr fontId="4"/>
  </si>
  <si>
    <t>FST工法</t>
    <rPh sb="3" eb="5">
      <t>コウホウ</t>
    </rPh>
    <phoneticPr fontId="52"/>
  </si>
  <si>
    <t>627*627*1500</t>
    <phoneticPr fontId="52"/>
  </si>
  <si>
    <t>1500*550*1400</t>
    <phoneticPr fontId="52"/>
  </si>
  <si>
    <t>1500*600*1530</t>
    <phoneticPr fontId="52"/>
  </si>
  <si>
    <t>1500*600*1300</t>
    <phoneticPr fontId="52"/>
  </si>
  <si>
    <t>1800*1200*1110</t>
    <phoneticPr fontId="52"/>
  </si>
  <si>
    <t>1880*2290*1250</t>
    <phoneticPr fontId="52"/>
  </si>
  <si>
    <t>2500*900*2100</t>
    <phoneticPr fontId="52"/>
  </si>
  <si>
    <t>6870*600*1050</t>
    <phoneticPr fontId="52"/>
  </si>
  <si>
    <t>3000*600*1350</t>
    <phoneticPr fontId="52"/>
  </si>
  <si>
    <t>7039*600*1350</t>
    <phoneticPr fontId="52"/>
  </si>
  <si>
    <t>7200*600*900</t>
    <phoneticPr fontId="52"/>
  </si>
  <si>
    <t>4200*600*750</t>
    <phoneticPr fontId="52"/>
  </si>
  <si>
    <t>展示ｹｰｽ7-2</t>
    <rPh sb="0" eb="2">
      <t>テンジ</t>
    </rPh>
    <phoneticPr fontId="4"/>
  </si>
  <si>
    <t>2400*900*2100</t>
    <phoneticPr fontId="52"/>
  </si>
  <si>
    <t>1730*900*2100</t>
    <phoneticPr fontId="52"/>
  </si>
  <si>
    <t>展示ｹｰｽ7-1</t>
    <rPh sb="0" eb="2">
      <t>テンジ</t>
    </rPh>
    <phoneticPr fontId="4"/>
  </si>
  <si>
    <t>展示台1</t>
    <rPh sb="0" eb="2">
      <t>テンジ</t>
    </rPh>
    <rPh sb="2" eb="3">
      <t>ダイ</t>
    </rPh>
    <phoneticPr fontId="4"/>
  </si>
  <si>
    <t>展示台2</t>
    <rPh sb="0" eb="2">
      <t>テンジ</t>
    </rPh>
    <rPh sb="2" eb="3">
      <t>ダイ</t>
    </rPh>
    <phoneticPr fontId="4"/>
  </si>
  <si>
    <t xml:space="preserve">1,212×2,000
ｱﾙﾐ複合板t=3 </t>
    <rPh sb="15" eb="17">
      <t>フクゴウ</t>
    </rPh>
    <rPh sb="17" eb="18">
      <t>イタ</t>
    </rPh>
    <phoneticPr fontId="52"/>
  </si>
  <si>
    <t>解説ﾊﾟﾈﾙ</t>
    <rPh sb="0" eb="2">
      <t>カイセツ</t>
    </rPh>
    <phoneticPr fontId="4"/>
  </si>
  <si>
    <t xml:space="preserve">1,212×2,424
ｱﾙﾐ複合板t=3 </t>
    <rPh sb="15" eb="17">
      <t>フクゴウ</t>
    </rPh>
    <rPh sb="17" eb="18">
      <t>イタ</t>
    </rPh>
    <phoneticPr fontId="52"/>
  </si>
  <si>
    <t>アルミ</t>
    <phoneticPr fontId="52"/>
  </si>
  <si>
    <t>kg</t>
    <phoneticPr fontId="52"/>
  </si>
  <si>
    <t>アスベスト含有物</t>
    <rPh sb="5" eb="8">
      <t>ガンユウブツ</t>
    </rPh>
    <phoneticPr fontId="52"/>
  </si>
  <si>
    <t>くさび緊結式(手摺先行方式)</t>
    <rPh sb="3" eb="6">
      <t>キンケツシキ</t>
    </rPh>
    <phoneticPr fontId="4"/>
  </si>
  <si>
    <t>博物館事務局用仮設事務室</t>
    <rPh sb="0" eb="3">
      <t>ハクブツカン</t>
    </rPh>
    <rPh sb="3" eb="6">
      <t>ジムキョク</t>
    </rPh>
    <rPh sb="6" eb="7">
      <t>ヨウ</t>
    </rPh>
    <rPh sb="7" eb="9">
      <t>カセツ</t>
    </rPh>
    <rPh sb="9" eb="12">
      <t>ジムシツ</t>
    </rPh>
    <phoneticPr fontId="4"/>
  </si>
  <si>
    <t>博物館備品用仮設倉庫</t>
    <rPh sb="0" eb="3">
      <t>ハクブツカン</t>
    </rPh>
    <rPh sb="3" eb="5">
      <t>ビヒン</t>
    </rPh>
    <rPh sb="5" eb="6">
      <t>ヨウ</t>
    </rPh>
    <rPh sb="6" eb="8">
      <t>カセツ</t>
    </rPh>
    <rPh sb="8" eb="10">
      <t>ソウコ</t>
    </rPh>
    <phoneticPr fontId="4"/>
  </si>
  <si>
    <t>エアコン･流し台付</t>
    <rPh sb="5" eb="6">
      <t>ナガ</t>
    </rPh>
    <rPh sb="7" eb="8">
      <t>ダイ</t>
    </rPh>
    <rPh sb="8" eb="9">
      <t>ツキ</t>
    </rPh>
    <phoneticPr fontId="15"/>
  </si>
  <si>
    <t>アスベスト含有試験</t>
    <rPh sb="5" eb="7">
      <t>ガンユウ</t>
    </rPh>
    <rPh sb="7" eb="9">
      <t>シケン</t>
    </rPh>
    <phoneticPr fontId="15"/>
  </si>
  <si>
    <t>定量分析</t>
    <rPh sb="0" eb="2">
      <t>テイリョウ</t>
    </rPh>
    <rPh sb="2" eb="4">
      <t>ブンセキ</t>
    </rPh>
    <phoneticPr fontId="15"/>
  </si>
  <si>
    <t>検体</t>
    <rPh sb="0" eb="2">
      <t>ケンタイ</t>
    </rPh>
    <phoneticPr fontId="15"/>
  </si>
  <si>
    <t>二丁掛 接着剤張り</t>
    <rPh sb="0" eb="3">
      <t>ニチョウガケ</t>
    </rPh>
    <rPh sb="4" eb="7">
      <t>セッチャクザイ</t>
    </rPh>
    <rPh sb="7" eb="8">
      <t>ハ</t>
    </rPh>
    <phoneticPr fontId="52"/>
  </si>
  <si>
    <t>せっ器質　うす釉</t>
    <rPh sb="2" eb="4">
      <t>キシツ</t>
    </rPh>
    <rPh sb="7" eb="8">
      <t>ユウ</t>
    </rPh>
    <phoneticPr fontId="52"/>
  </si>
  <si>
    <t>BL-1</t>
    <phoneticPr fontId="52"/>
  </si>
  <si>
    <t>横型ブラインド</t>
    <rPh sb="0" eb="2">
      <t>ヨコガタ</t>
    </rPh>
    <phoneticPr fontId="52"/>
  </si>
  <si>
    <t>2000*3900</t>
    <phoneticPr fontId="52"/>
  </si>
  <si>
    <t>BL-2</t>
  </si>
  <si>
    <t>BL-3</t>
  </si>
  <si>
    <t>2000*2200</t>
    <phoneticPr fontId="52"/>
  </si>
  <si>
    <t>2000*2900</t>
    <phoneticPr fontId="52"/>
  </si>
  <si>
    <t>アルミ製 スラット幅25mm</t>
    <rPh sb="3" eb="4">
      <t>セイ</t>
    </rPh>
    <rPh sb="9" eb="10">
      <t>ハバ</t>
    </rPh>
    <phoneticPr fontId="52"/>
  </si>
  <si>
    <t>取付費</t>
    <rPh sb="0" eb="2">
      <t>トリツケ</t>
    </rPh>
    <rPh sb="2" eb="3">
      <t>ヒ</t>
    </rPh>
    <phoneticPr fontId="52"/>
  </si>
  <si>
    <t>式</t>
    <rPh sb="0" eb="1">
      <t>シキ</t>
    </rPh>
    <phoneticPr fontId="52"/>
  </si>
  <si>
    <t>ステンレス手摺共</t>
    <rPh sb="5" eb="7">
      <t>テスリ</t>
    </rPh>
    <rPh sb="7" eb="8">
      <t>トモ</t>
    </rPh>
    <phoneticPr fontId="4"/>
  </si>
  <si>
    <t>スタッキングチェア</t>
    <phoneticPr fontId="52"/>
  </si>
  <si>
    <t>机</t>
    <rPh sb="0" eb="1">
      <t>ツクエ</t>
    </rPh>
    <phoneticPr fontId="52"/>
  </si>
  <si>
    <t>チェア収納台車</t>
    <rPh sb="3" eb="5">
      <t>シュウノウ</t>
    </rPh>
    <rPh sb="5" eb="7">
      <t>ダイシャ</t>
    </rPh>
    <phoneticPr fontId="52"/>
  </si>
  <si>
    <t>605*830*487</t>
    <phoneticPr fontId="52"/>
  </si>
  <si>
    <t>折りたたみ式</t>
    <rPh sb="0" eb="1">
      <t>オ</t>
    </rPh>
    <rPh sb="5" eb="6">
      <t>シキ</t>
    </rPh>
    <phoneticPr fontId="52"/>
  </si>
  <si>
    <t>ビニルレザー張り</t>
    <rPh sb="6" eb="7">
      <t>バ</t>
    </rPh>
    <phoneticPr fontId="52"/>
  </si>
  <si>
    <t>展示ｹｰｽ7</t>
    <rPh sb="0" eb="2">
      <t>テンジ</t>
    </rPh>
    <phoneticPr fontId="4"/>
  </si>
  <si>
    <t>液晶ディスプレイ</t>
    <rPh sb="0" eb="2">
      <t>エキショウ</t>
    </rPh>
    <phoneticPr fontId="52"/>
  </si>
  <si>
    <t>4K対応屋内ｻｲﾈｰｼﾞ仕様</t>
    <rPh sb="2" eb="4">
      <t>タイオウ</t>
    </rPh>
    <rPh sb="4" eb="6">
      <t>オクナイ</t>
    </rPh>
    <rPh sb="12" eb="14">
      <t>シヨウ</t>
    </rPh>
    <phoneticPr fontId="52"/>
  </si>
  <si>
    <t>86型程度</t>
    <phoneticPr fontId="52"/>
  </si>
  <si>
    <t>タイル面目地埋め</t>
    <rPh sb="3" eb="4">
      <t>メン</t>
    </rPh>
    <rPh sb="4" eb="6">
      <t>メジ</t>
    </rPh>
    <rPh sb="6" eb="7">
      <t>ウ</t>
    </rPh>
    <phoneticPr fontId="52"/>
  </si>
  <si>
    <t>既存･新設共</t>
    <rPh sb="0" eb="2">
      <t>キソン</t>
    </rPh>
    <rPh sb="3" eb="5">
      <t>シンセツ</t>
    </rPh>
    <rPh sb="5" eb="6">
      <t>トモ</t>
    </rPh>
    <phoneticPr fontId="52"/>
  </si>
  <si>
    <t>樹脂製</t>
    <rPh sb="0" eb="3">
      <t>ジュシセイ</t>
    </rPh>
    <phoneticPr fontId="52"/>
  </si>
  <si>
    <t>陳列棚</t>
    <rPh sb="0" eb="3">
      <t>チンレツダナ</t>
    </rPh>
    <phoneticPr fontId="52"/>
  </si>
  <si>
    <t>受付カウンター1</t>
    <rPh sb="0" eb="2">
      <t>ウケツケ</t>
    </rPh>
    <phoneticPr fontId="52"/>
  </si>
  <si>
    <t>受付カウンター2</t>
    <rPh sb="0" eb="2">
      <t>ウケツケ</t>
    </rPh>
    <phoneticPr fontId="52"/>
  </si>
  <si>
    <t>1535*610*420</t>
    <phoneticPr fontId="52"/>
  </si>
  <si>
    <t>1770*630*790</t>
    <phoneticPr fontId="52"/>
  </si>
  <si>
    <t>3人掛け　全肘付</t>
    <rPh sb="1" eb="2">
      <t>ニン</t>
    </rPh>
    <rPh sb="2" eb="3">
      <t>ガ</t>
    </rPh>
    <rPh sb="5" eb="6">
      <t>ゼン</t>
    </rPh>
    <rPh sb="6" eb="7">
      <t>ヒジ</t>
    </rPh>
    <rPh sb="7" eb="8">
      <t>ツキ</t>
    </rPh>
    <phoneticPr fontId="52"/>
  </si>
  <si>
    <t>1200*450*410</t>
    <phoneticPr fontId="52"/>
  </si>
  <si>
    <t>2人掛け</t>
    <rPh sb="1" eb="2">
      <t>ニン</t>
    </rPh>
    <rPh sb="2" eb="3">
      <t>カ</t>
    </rPh>
    <phoneticPr fontId="52"/>
  </si>
  <si>
    <t>3人掛け</t>
    <rPh sb="1" eb="2">
      <t>ニン</t>
    </rPh>
    <rPh sb="2" eb="3">
      <t>ガ</t>
    </rPh>
    <phoneticPr fontId="52"/>
  </si>
  <si>
    <t>3人掛け　肘付</t>
    <rPh sb="1" eb="2">
      <t>ニン</t>
    </rPh>
    <rPh sb="2" eb="3">
      <t>ガ</t>
    </rPh>
    <rPh sb="5" eb="6">
      <t>ヒジ</t>
    </rPh>
    <rPh sb="6" eb="7">
      <t>ツキ</t>
    </rPh>
    <phoneticPr fontId="52"/>
  </si>
  <si>
    <t>1610*630*665</t>
    <phoneticPr fontId="52"/>
  </si>
  <si>
    <t>モックアップ作成費</t>
    <rPh sb="6" eb="9">
      <t>サクセイヒ</t>
    </rPh>
    <phoneticPr fontId="4"/>
  </si>
  <si>
    <t>脚部形状検討用</t>
    <rPh sb="0" eb="2">
      <t>キャクブ</t>
    </rPh>
    <rPh sb="2" eb="4">
      <t>ケイジョウ</t>
    </rPh>
    <rPh sb="4" eb="6">
      <t>ケントウ</t>
    </rPh>
    <rPh sb="6" eb="7">
      <t>ヨウ</t>
    </rPh>
    <phoneticPr fontId="4"/>
  </si>
  <si>
    <t>アルミ破風板補修</t>
    <rPh sb="3" eb="5">
      <t>ハフ</t>
    </rPh>
    <rPh sb="5" eb="6">
      <t>イタ</t>
    </rPh>
    <rPh sb="6" eb="8">
      <t>ホシュウ</t>
    </rPh>
    <phoneticPr fontId="52"/>
  </si>
  <si>
    <t>式</t>
    <rPh sb="0" eb="1">
      <t>シキ</t>
    </rPh>
    <phoneticPr fontId="52"/>
  </si>
  <si>
    <t>4か所</t>
    <rPh sb="2" eb="3">
      <t>ショ</t>
    </rPh>
    <phoneticPr fontId="52"/>
  </si>
  <si>
    <t>床</t>
    <rPh sb="0" eb="1">
      <t>ユカ</t>
    </rPh>
    <phoneticPr fontId="52"/>
  </si>
  <si>
    <t>汚垂石タイル</t>
    <rPh sb="0" eb="3">
      <t>オダレイシ</t>
    </rPh>
    <phoneticPr fontId="52"/>
  </si>
  <si>
    <t>W=600</t>
    <phoneticPr fontId="52"/>
  </si>
  <si>
    <t>ｍ</t>
    <phoneticPr fontId="5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</si>
</sst>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¥&quot;#,##0;&quot;¥&quot;\-#,##0"/>
    <numFmt numFmtId="6" formatCode="&quot;¥&quot;#,##0;[Red]&quot;¥&quot;\-#,##0"/>
    <numFmt numFmtId="176" formatCode="#,##0_ "/>
    <numFmt numFmtId="177" formatCode="#,##0.0_);[Red]\(#,##0.0\)"/>
    <numFmt numFmtId="178" formatCode="#,##0.0_ "/>
    <numFmt numFmtId="179" formatCode="#,##0.000_ "/>
    <numFmt numFmtId="180" formatCode="0.000%"/>
    <numFmt numFmtId="181" formatCode="0.0_ "/>
    <numFmt numFmtId="182" formatCode="#,##0_ ;[Red]\-#,##0\ "/>
    <numFmt numFmtId="183" formatCode="General&quot;ヶ月&quot;"/>
    <numFmt numFmtId="184" formatCode="&quot;$&quot;#,##0_);[Red]\(&quot;$&quot;#,##0\)"/>
    <numFmt numFmtId="185" formatCode="&quot;$&quot;#,##0.00_);[Red]\(&quot;$&quot;#,##0.00\)"/>
    <numFmt numFmtId="186" formatCode="0_);[Red]\(0\)"/>
    <numFmt numFmtId="187" formatCode="d\.mmm"/>
    <numFmt numFmtId="188" formatCode="0.0_);[Red]\(0.0\)"/>
    <numFmt numFmtId="189" formatCode="#,##0.00_);[Red]\(#,##0.00\)"/>
    <numFmt numFmtId="190" formatCode="&quot;NO,&quot;0"/>
    <numFmt numFmtId="191" formatCode="&quot;¥&quot;#,##0_);[Red]\(&quot;¥&quot;#,##0\)"/>
    <numFmt numFmtId="192" formatCode="[$¥-411]#,##0.00;[$¥-411]#,##0.00"/>
  </numFmts>
  <fonts count="6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27"/>
      <name val="明朝"/>
      <family val="1"/>
      <charset val="128"/>
    </font>
    <font>
      <sz val="11"/>
      <name val="ＭＳ ゴシック"/>
      <family val="3"/>
      <charset val="128"/>
    </font>
    <font>
      <sz val="9"/>
      <name val="Times New Roman"/>
      <family val="1"/>
    </font>
    <font>
      <sz val="10"/>
      <name val="ＭＳ Ｐゴシック"/>
      <family val="3"/>
      <charset val="128"/>
    </font>
    <font>
      <b/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sz val="12"/>
      <name val="ＪＳ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7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mediumGray">
        <fgColor indexed="8"/>
        <bgColor indexed="3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1">
    <xf numFmtId="0" fontId="0" fillId="0" borderId="0"/>
    <xf numFmtId="3" fontId="17" fillId="0" borderId="0" applyNumberFormat="0" applyFill="0" applyBorder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" fontId="34" fillId="16" borderId="0" applyNumberFormat="0" applyBorder="0" applyAlignment="0" applyProtection="0">
      <alignment horizontal="left"/>
    </xf>
    <xf numFmtId="183" fontId="35" fillId="0" borderId="0" applyFill="0" applyBorder="0" applyAlignment="0"/>
    <xf numFmtId="0" fontId="36" fillId="0" borderId="0">
      <alignment horizontal="left"/>
    </xf>
    <xf numFmtId="38" fontId="37" fillId="0" borderId="0" applyFill="0" applyBorder="0" applyAlignment="0" applyProtection="0"/>
    <xf numFmtId="0" fontId="38" fillId="0" borderId="1" applyNumberFormat="0" applyAlignment="0" applyProtection="0">
      <alignment horizontal="left" vertical="center"/>
    </xf>
    <xf numFmtId="0" fontId="38" fillId="0" borderId="2">
      <alignment horizontal="left" vertical="center"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0" fontId="35" fillId="0" borderId="0"/>
    <xf numFmtId="0" fontId="40" fillId="0" borderId="0"/>
    <xf numFmtId="4" fontId="36" fillId="0" borderId="0">
      <alignment horizontal="right"/>
    </xf>
    <xf numFmtId="4" fontId="41" fillId="0" borderId="0">
      <alignment horizontal="right"/>
    </xf>
    <xf numFmtId="0" fontId="42" fillId="0" borderId="0">
      <alignment horizontal="left"/>
    </xf>
    <xf numFmtId="0" fontId="43" fillId="0" borderId="0"/>
    <xf numFmtId="0" fontId="44" fillId="0" borderId="0">
      <alignment horizont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86" fontId="45" fillId="0" borderId="0" applyFill="0" applyBorder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23" borderId="4" applyNumberFormat="0" applyFont="0" applyAlignment="0" applyProtection="0">
      <alignment vertical="center"/>
    </xf>
    <xf numFmtId="0" fontId="9" fillId="23" borderId="4" applyNumberFormat="0" applyFont="0" applyAlignment="0" applyProtection="0">
      <alignment vertical="center"/>
    </xf>
    <xf numFmtId="0" fontId="9" fillId="23" borderId="4" applyNumberFormat="0" applyFont="0" applyAlignment="0" applyProtection="0">
      <alignment vertical="center"/>
    </xf>
    <xf numFmtId="0" fontId="9" fillId="23" borderId="4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6"/>
    <xf numFmtId="0" fontId="24" fillId="24" borderId="7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4" borderId="12" applyNumberFormat="0" applyAlignment="0" applyProtection="0">
      <alignment vertical="center"/>
    </xf>
    <xf numFmtId="0" fontId="30" fillId="24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>
      <alignment vertical="center"/>
    </xf>
    <xf numFmtId="0" fontId="16" fillId="0" borderId="0"/>
    <xf numFmtId="0" fontId="9" fillId="0" borderId="0"/>
    <xf numFmtId="0" fontId="9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9" fillId="0" borderId="0"/>
    <xf numFmtId="37" fontId="49" fillId="0" borderId="0"/>
    <xf numFmtId="0" fontId="2" fillId="0" borderId="0">
      <alignment vertical="center"/>
    </xf>
    <xf numFmtId="0" fontId="51" fillId="0" borderId="0">
      <alignment vertical="center"/>
    </xf>
    <xf numFmtId="0" fontId="47" fillId="0" borderId="0"/>
    <xf numFmtId="0" fontId="16" fillId="0" borderId="0"/>
    <xf numFmtId="0" fontId="9" fillId="0" borderId="0"/>
    <xf numFmtId="0" fontId="17" fillId="0" borderId="0"/>
    <xf numFmtId="187" fontId="48" fillId="0" borderId="0" applyFill="0" applyBorder="0" applyProtection="0">
      <alignment vertical="center"/>
      <protection locked="0"/>
    </xf>
    <xf numFmtId="187" fontId="48" fillId="0" borderId="0">
      <alignment vertical="center"/>
      <protection locked="0"/>
    </xf>
    <xf numFmtId="187" fontId="48" fillId="0" borderId="0" applyFill="0" applyBorder="0" applyProtection="0">
      <alignment vertical="center"/>
      <protection locked="0"/>
    </xf>
    <xf numFmtId="0" fontId="49" fillId="0" borderId="0"/>
    <xf numFmtId="182" fontId="49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  <xf numFmtId="0" fontId="50" fillId="0" borderId="0"/>
    <xf numFmtId="38" fontId="50" fillId="0" borderId="0" applyFont="0" applyFill="0" applyBorder="0" applyAlignment="0" applyProtection="0">
      <alignment vertical="center"/>
    </xf>
  </cellStyleXfs>
  <cellXfs count="451">
    <xf numFmtId="0" fontId="0" fillId="0" borderId="0" xfId="0"/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8" fontId="5" fillId="0" borderId="0" xfId="89" applyFont="1">
      <alignment vertical="center"/>
    </xf>
    <xf numFmtId="3" fontId="5" fillId="0" borderId="0" xfId="89" applyNumberFormat="1" applyFont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vertical="top" textRotation="255"/>
    </xf>
    <xf numFmtId="0" fontId="5" fillId="0" borderId="22" xfId="0" applyFont="1" applyBorder="1" applyAlignment="1">
      <alignment vertical="top" textRotation="255" shrinkToFit="1"/>
    </xf>
    <xf numFmtId="3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0" xfId="89" applyNumberFormat="1" applyFont="1" applyAlignment="1">
      <alignment horizontal="center" vertical="center"/>
    </xf>
    <xf numFmtId="3" fontId="5" fillId="0" borderId="17" xfId="89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5" fillId="0" borderId="22" xfId="0" applyFont="1" applyBorder="1" applyAlignment="1">
      <alignment horizontal="center" vertical="top" textRotation="255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0" xfId="89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0" xfId="89" applyNumberFormat="1" applyFont="1" applyAlignment="1">
      <alignment horizontal="left" vertical="center"/>
    </xf>
    <xf numFmtId="0" fontId="12" fillId="0" borderId="21" xfId="124" applyFont="1" applyBorder="1" applyAlignment="1">
      <alignment horizontal="left" shrinkToFit="1"/>
    </xf>
    <xf numFmtId="0" fontId="10" fillId="0" borderId="20" xfId="126" applyFont="1" applyBorder="1" applyAlignment="1">
      <alignment horizontal="center"/>
    </xf>
    <xf numFmtId="0" fontId="10" fillId="0" borderId="21" xfId="124" applyFont="1" applyBorder="1" applyAlignment="1">
      <alignment shrinkToFit="1"/>
    </xf>
    <xf numFmtId="0" fontId="10" fillId="0" borderId="21" xfId="126" applyFont="1" applyBorder="1" applyAlignment="1">
      <alignment horizontal="left" shrinkToFit="1"/>
    </xf>
    <xf numFmtId="0" fontId="10" fillId="0" borderId="24" xfId="0" applyFont="1" applyBorder="1" applyAlignment="1">
      <alignment shrinkToFit="1"/>
    </xf>
    <xf numFmtId="0" fontId="10" fillId="0" borderId="24" xfId="126" applyFont="1" applyBorder="1" applyAlignment="1">
      <alignment shrinkToFit="1"/>
    </xf>
    <xf numFmtId="0" fontId="5" fillId="0" borderId="21" xfId="0" applyFont="1" applyBorder="1"/>
    <xf numFmtId="0" fontId="5" fillId="0" borderId="24" xfId="0" applyFont="1" applyBorder="1"/>
    <xf numFmtId="0" fontId="5" fillId="0" borderId="21" xfId="0" applyFont="1" applyBorder="1" applyAlignment="1">
      <alignment horizontal="left"/>
    </xf>
    <xf numFmtId="0" fontId="5" fillId="0" borderId="24" xfId="0" applyFont="1" applyBorder="1" applyAlignment="1">
      <alignment shrinkToFit="1"/>
    </xf>
    <xf numFmtId="0" fontId="5" fillId="0" borderId="21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shrinkToFit="1"/>
    </xf>
    <xf numFmtId="0" fontId="5" fillId="0" borderId="23" xfId="0" applyFont="1" applyBorder="1" applyAlignment="1">
      <alignment shrinkToFit="1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left" shrinkToFit="1"/>
    </xf>
    <xf numFmtId="0" fontId="5" fillId="0" borderId="24" xfId="0" applyFont="1" applyBorder="1" applyAlignment="1">
      <alignment horizontal="left" shrinkToFit="1"/>
    </xf>
    <xf numFmtId="0" fontId="10" fillId="0" borderId="21" xfId="124" applyFont="1" applyBorder="1" applyAlignment="1">
      <alignment horizontal="left" shrinkToFit="1"/>
    </xf>
    <xf numFmtId="0" fontId="5" fillId="0" borderId="23" xfId="0" applyFont="1" applyBorder="1" applyAlignment="1">
      <alignment horizontal="left" shrinkToFit="1"/>
    </xf>
    <xf numFmtId="0" fontId="10" fillId="0" borderId="21" xfId="0" applyFont="1" applyBorder="1" applyAlignment="1">
      <alignment horizontal="left" shrinkToFit="1"/>
    </xf>
    <xf numFmtId="0" fontId="5" fillId="0" borderId="0" xfId="0" applyFont="1"/>
    <xf numFmtId="0" fontId="5" fillId="0" borderId="0" xfId="0" applyFont="1" applyAlignment="1">
      <alignment horizontal="center"/>
    </xf>
    <xf numFmtId="38" fontId="5" fillId="0" borderId="0" xfId="89" applyFont="1" applyAlignment="1"/>
    <xf numFmtId="0" fontId="5" fillId="0" borderId="0" xfId="0" applyFont="1" applyAlignment="1">
      <alignment horizontal="right"/>
    </xf>
    <xf numFmtId="49" fontId="5" fillId="0" borderId="2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shrinkToFit="1"/>
    </xf>
    <xf numFmtId="0" fontId="5" fillId="0" borderId="20" xfId="0" applyFont="1" applyBorder="1" applyAlignment="1">
      <alignment shrinkToFit="1"/>
    </xf>
    <xf numFmtId="0" fontId="12" fillId="0" borderId="20" xfId="126" applyFont="1" applyBorder="1" applyAlignment="1">
      <alignment shrinkToFit="1"/>
    </xf>
    <xf numFmtId="0" fontId="5" fillId="0" borderId="20" xfId="0" applyFont="1" applyBorder="1"/>
    <xf numFmtId="0" fontId="13" fillId="0" borderId="16" xfId="0" applyFont="1" applyBorder="1"/>
    <xf numFmtId="0" fontId="13" fillId="0" borderId="0" xfId="0" applyFont="1"/>
    <xf numFmtId="0" fontId="13" fillId="0" borderId="18" xfId="0" applyFont="1" applyBorder="1"/>
    <xf numFmtId="0" fontId="13" fillId="0" borderId="19" xfId="0" applyFont="1" applyBorder="1"/>
    <xf numFmtId="0" fontId="13" fillId="0" borderId="20" xfId="0" applyFont="1" applyBorder="1"/>
    <xf numFmtId="0" fontId="13" fillId="0" borderId="15" xfId="0" applyFont="1" applyBorder="1"/>
    <xf numFmtId="0" fontId="5" fillId="0" borderId="15" xfId="0" applyFont="1" applyBorder="1"/>
    <xf numFmtId="0" fontId="13" fillId="0" borderId="21" xfId="0" applyFont="1" applyBorder="1" applyAlignment="1">
      <alignment shrinkToFit="1"/>
    </xf>
    <xf numFmtId="0" fontId="13" fillId="0" borderId="23" xfId="0" applyFont="1" applyBorder="1" applyAlignment="1">
      <alignment shrinkToFit="1"/>
    </xf>
    <xf numFmtId="0" fontId="13" fillId="0" borderId="24" xfId="0" applyFont="1" applyBorder="1" applyAlignment="1">
      <alignment shrinkToFit="1"/>
    </xf>
    <xf numFmtId="38" fontId="12" fillId="0" borderId="16" xfId="91" applyFont="1" applyBorder="1"/>
    <xf numFmtId="38" fontId="12" fillId="0" borderId="18" xfId="91" applyFont="1" applyBorder="1"/>
    <xf numFmtId="176" fontId="12" fillId="0" borderId="14" xfId="124" applyNumberFormat="1" applyFont="1" applyBorder="1" applyAlignment="1">
      <alignment horizontal="left" shrinkToFit="1"/>
    </xf>
    <xf numFmtId="0" fontId="12" fillId="0" borderId="14" xfId="124" applyFont="1" applyBorder="1" applyAlignment="1">
      <alignment horizontal="center" shrinkToFit="1"/>
    </xf>
    <xf numFmtId="177" fontId="12" fillId="0" borderId="15" xfId="124" applyNumberFormat="1" applyFont="1" applyBorder="1" applyAlignment="1">
      <alignment horizontal="left" shrinkToFit="1"/>
    </xf>
    <xf numFmtId="0" fontId="12" fillId="0" borderId="19" xfId="124" applyFont="1" applyBorder="1" applyAlignment="1">
      <alignment horizontal="center" shrinkToFit="1"/>
    </xf>
    <xf numFmtId="178" fontId="12" fillId="0" borderId="20" xfId="124" applyNumberFormat="1" applyFont="1" applyBorder="1" applyAlignment="1">
      <alignment horizontal="right" shrinkToFit="1"/>
    </xf>
    <xf numFmtId="0" fontId="5" fillId="0" borderId="20" xfId="0" applyFont="1" applyBorder="1" applyAlignment="1">
      <alignment horizontal="left" shrinkToFit="1"/>
    </xf>
    <xf numFmtId="38" fontId="12" fillId="0" borderId="18" xfId="91" applyFont="1" applyBorder="1" applyAlignment="1">
      <alignment horizontal="center"/>
    </xf>
    <xf numFmtId="38" fontId="12" fillId="0" borderId="16" xfId="91" applyFont="1" applyBorder="1" applyAlignment="1">
      <alignment horizontal="center"/>
    </xf>
    <xf numFmtId="0" fontId="12" fillId="0" borderId="19" xfId="124" applyFont="1" applyBorder="1" applyAlignment="1">
      <alignment shrinkToFit="1"/>
    </xf>
    <xf numFmtId="176" fontId="12" fillId="0" borderId="14" xfId="124" applyNumberFormat="1" applyFont="1" applyBorder="1" applyAlignment="1">
      <alignment shrinkToFit="1"/>
    </xf>
    <xf numFmtId="0" fontId="50" fillId="0" borderId="0" xfId="126">
      <alignment vertical="center"/>
    </xf>
    <xf numFmtId="0" fontId="50" fillId="0" borderId="0" xfId="126" applyAlignment="1">
      <alignment horizontal="right" vertical="center"/>
    </xf>
    <xf numFmtId="0" fontId="50" fillId="0" borderId="0" xfId="126" applyAlignment="1">
      <alignment horizontal="center" vertical="center"/>
    </xf>
    <xf numFmtId="38" fontId="50" fillId="0" borderId="0" xfId="126" applyNumberFormat="1">
      <alignment vertical="center"/>
    </xf>
    <xf numFmtId="180" fontId="50" fillId="0" borderId="0" xfId="126" applyNumberFormat="1">
      <alignment vertical="center"/>
    </xf>
    <xf numFmtId="0" fontId="0" fillId="0" borderId="0" xfId="0" applyAlignment="1">
      <alignment vertical="center"/>
    </xf>
    <xf numFmtId="38" fontId="50" fillId="0" borderId="0" xfId="91" applyFont="1" applyAlignment="1">
      <alignment vertical="center"/>
    </xf>
    <xf numFmtId="1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38" fontId="10" fillId="0" borderId="0" xfId="91" applyFont="1"/>
    <xf numFmtId="10" fontId="50" fillId="0" borderId="0" xfId="126" applyNumberForma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76" fontId="12" fillId="0" borderId="19" xfId="124" applyNumberFormat="1" applyFont="1" applyBorder="1" applyAlignment="1">
      <alignment horizontal="right" shrinkToFit="1"/>
    </xf>
    <xf numFmtId="0" fontId="14" fillId="0" borderId="21" xfId="0" applyFont="1" applyBorder="1" applyAlignment="1">
      <alignment wrapText="1"/>
    </xf>
    <xf numFmtId="181" fontId="5" fillId="0" borderId="22" xfId="0" applyNumberFormat="1" applyFont="1" applyBorder="1"/>
    <xf numFmtId="0" fontId="5" fillId="0" borderId="0" xfId="0" applyFont="1" applyAlignment="1">
      <alignment horizontal="right" vertical="center"/>
    </xf>
    <xf numFmtId="0" fontId="10" fillId="0" borderId="21" xfId="126" applyFont="1" applyBorder="1" applyAlignment="1">
      <alignment horizontal="center" wrapText="1"/>
    </xf>
    <xf numFmtId="0" fontId="10" fillId="0" borderId="20" xfId="126" applyFont="1" applyBorder="1" applyAlignment="1">
      <alignment horizontal="center" shrinkToFit="1"/>
    </xf>
    <xf numFmtId="38" fontId="5" fillId="0" borderId="19" xfId="89" applyFont="1" applyBorder="1" applyAlignment="1"/>
    <xf numFmtId="0" fontId="18" fillId="0" borderId="21" xfId="139" applyFont="1" applyBorder="1" applyProtection="1">
      <protection locked="0"/>
    </xf>
    <xf numFmtId="38" fontId="5" fillId="0" borderId="0" xfId="0" applyNumberFormat="1" applyFont="1" applyAlignment="1">
      <alignment vertical="center"/>
    </xf>
    <xf numFmtId="176" fontId="12" fillId="0" borderId="21" xfId="124" applyNumberFormat="1" applyFont="1" applyBorder="1" applyAlignment="1">
      <alignment horizontal="right" shrinkToFit="1"/>
    </xf>
    <xf numFmtId="0" fontId="12" fillId="0" borderId="20" xfId="126" applyFont="1" applyBorder="1" applyAlignment="1">
      <alignment wrapText="1"/>
    </xf>
    <xf numFmtId="38" fontId="10" fillId="0" borderId="0" xfId="91" applyFont="1" applyAlignment="1">
      <alignment horizontal="center" vertical="center"/>
    </xf>
    <xf numFmtId="38" fontId="5" fillId="0" borderId="0" xfId="90" applyFont="1">
      <alignment vertical="center"/>
    </xf>
    <xf numFmtId="0" fontId="7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10" fontId="12" fillId="0" borderId="19" xfId="74" quotePrefix="1" applyNumberFormat="1" applyFont="1" applyBorder="1" applyAlignment="1">
      <alignment shrinkToFit="1"/>
    </xf>
    <xf numFmtId="10" fontId="5" fillId="0" borderId="19" xfId="74" applyNumberFormat="1" applyFont="1" applyBorder="1" applyAlignment="1"/>
    <xf numFmtId="6" fontId="13" fillId="0" borderId="19" xfId="0" applyNumberFormat="1" applyFont="1" applyBorder="1"/>
    <xf numFmtId="0" fontId="10" fillId="0" borderId="24" xfId="0" applyFont="1" applyBorder="1" applyAlignment="1">
      <alignment horizontal="left" shrinkToFit="1"/>
    </xf>
    <xf numFmtId="0" fontId="10" fillId="0" borderId="21" xfId="126" applyFont="1" applyBorder="1" applyAlignment="1">
      <alignment horizontal="left" wrapText="1"/>
    </xf>
    <xf numFmtId="0" fontId="10" fillId="0" borderId="17" xfId="0" applyFont="1" applyBorder="1" applyAlignment="1">
      <alignment horizontal="left" shrinkToFit="1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left" shrinkToFit="1"/>
    </xf>
    <xf numFmtId="0" fontId="10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shrinkToFit="1"/>
    </xf>
    <xf numFmtId="0" fontId="14" fillId="0" borderId="20" xfId="0" applyFont="1" applyBorder="1"/>
    <xf numFmtId="38" fontId="12" fillId="0" borderId="16" xfId="91" applyFont="1" applyBorder="1" applyAlignment="1">
      <alignment horizontal="left"/>
    </xf>
    <xf numFmtId="38" fontId="12" fillId="0" borderId="18" xfId="91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0" fillId="0" borderId="20" xfId="0" applyFont="1" applyBorder="1" applyAlignment="1">
      <alignment shrinkToFit="1"/>
    </xf>
    <xf numFmtId="0" fontId="12" fillId="0" borderId="19" xfId="0" applyFont="1" applyBorder="1"/>
    <xf numFmtId="0" fontId="12" fillId="0" borderId="0" xfId="0" applyFont="1"/>
    <xf numFmtId="5" fontId="12" fillId="0" borderId="19" xfId="0" applyNumberFormat="1" applyFont="1" applyBorder="1"/>
    <xf numFmtId="6" fontId="14" fillId="0" borderId="19" xfId="0" applyNumberFormat="1" applyFont="1" applyBorder="1" applyAlignment="1">
      <alignment shrinkToFit="1"/>
    </xf>
    <xf numFmtId="3" fontId="13" fillId="0" borderId="19" xfId="89" applyNumberFormat="1" applyFont="1" applyBorder="1" applyAlignment="1"/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shrinkToFit="1"/>
    </xf>
    <xf numFmtId="177" fontId="5" fillId="0" borderId="22" xfId="0" applyNumberFormat="1" applyFont="1" applyBorder="1" applyAlignment="1">
      <alignment shrinkToFit="1"/>
    </xf>
    <xf numFmtId="177" fontId="5" fillId="0" borderId="22" xfId="0" applyNumberFormat="1" applyFont="1" applyBorder="1"/>
    <xf numFmtId="177" fontId="55" fillId="0" borderId="22" xfId="0" applyNumberFormat="1" applyFont="1" applyBorder="1" applyAlignment="1">
      <alignment shrinkToFit="1"/>
    </xf>
    <xf numFmtId="177" fontId="55" fillId="0" borderId="22" xfId="0" applyNumberFormat="1" applyFont="1" applyBorder="1"/>
    <xf numFmtId="177" fontId="5" fillId="0" borderId="22" xfId="89" applyNumberFormat="1" applyFont="1" applyBorder="1" applyAlignment="1">
      <alignment shrinkToFit="1"/>
    </xf>
    <xf numFmtId="177" fontId="5" fillId="0" borderId="0" xfId="0" applyNumberFormat="1" applyFont="1" applyAlignment="1">
      <alignment vertical="center"/>
    </xf>
    <xf numFmtId="181" fontId="5" fillId="0" borderId="22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24" xfId="0" applyNumberFormat="1" applyFont="1" applyBorder="1" applyAlignment="1">
      <alignment vertical="center"/>
    </xf>
    <xf numFmtId="181" fontId="5" fillId="0" borderId="23" xfId="0" applyNumberFormat="1" applyFont="1" applyBorder="1"/>
    <xf numFmtId="181" fontId="5" fillId="0" borderId="0" xfId="0" applyNumberFormat="1" applyFont="1" applyAlignment="1">
      <alignment vertical="center"/>
    </xf>
    <xf numFmtId="188" fontId="5" fillId="0" borderId="22" xfId="0" applyNumberFormat="1" applyFont="1" applyBorder="1" applyAlignment="1">
      <alignment horizontal="center" vertical="center"/>
    </xf>
    <xf numFmtId="188" fontId="5" fillId="0" borderId="23" xfId="0" applyNumberFormat="1" applyFont="1" applyBorder="1"/>
    <xf numFmtId="188" fontId="5" fillId="0" borderId="22" xfId="0" applyNumberFormat="1" applyFont="1" applyBorder="1"/>
    <xf numFmtId="188" fontId="5" fillId="0" borderId="0" xfId="0" applyNumberFormat="1" applyFont="1"/>
    <xf numFmtId="188" fontId="5" fillId="0" borderId="0" xfId="0" applyNumberFormat="1" applyFont="1" applyAlignment="1">
      <alignment vertical="center"/>
    </xf>
    <xf numFmtId="181" fontId="5" fillId="0" borderId="0" xfId="0" applyNumberFormat="1" applyFont="1"/>
    <xf numFmtId="38" fontId="57" fillId="0" borderId="18" xfId="91" applyFont="1" applyBorder="1" applyAlignment="1">
      <alignment wrapText="1" shrinkToFit="1"/>
    </xf>
    <xf numFmtId="189" fontId="5" fillId="0" borderId="23" xfId="0" applyNumberFormat="1" applyFont="1" applyBorder="1" applyAlignment="1">
      <alignment shrinkToFit="1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/>
    </xf>
    <xf numFmtId="190" fontId="5" fillId="0" borderId="0" xfId="0" applyNumberFormat="1" applyFont="1" applyAlignment="1">
      <alignment horizontal="right"/>
    </xf>
    <xf numFmtId="0" fontId="13" fillId="0" borderId="21" xfId="0" applyFont="1" applyBorder="1" applyAlignment="1">
      <alignment wrapText="1"/>
    </xf>
    <xf numFmtId="6" fontId="12" fillId="0" borderId="19" xfId="0" applyNumberFormat="1" applyFont="1" applyBorder="1"/>
    <xf numFmtId="0" fontId="12" fillId="0" borderId="16" xfId="0" applyFont="1" applyBorder="1"/>
    <xf numFmtId="177" fontId="10" fillId="0" borderId="22" xfId="0" applyNumberFormat="1" applyFont="1" applyBorder="1"/>
    <xf numFmtId="0" fontId="13" fillId="0" borderId="32" xfId="0" applyFont="1" applyBorder="1"/>
    <xf numFmtId="56" fontId="5" fillId="0" borderId="21" xfId="0" quotePrefix="1" applyNumberFormat="1" applyFont="1" applyBorder="1" applyAlignment="1">
      <alignment horizontal="center"/>
    </xf>
    <xf numFmtId="0" fontId="12" fillId="0" borderId="21" xfId="126" applyFont="1" applyBorder="1" applyAlignment="1">
      <alignment horizontal="left" wrapText="1"/>
    </xf>
    <xf numFmtId="191" fontId="13" fillId="0" borderId="19" xfId="0" applyNumberFormat="1" applyFont="1" applyBorder="1"/>
    <xf numFmtId="0" fontId="13" fillId="0" borderId="33" xfId="0" applyFont="1" applyBorder="1"/>
    <xf numFmtId="0" fontId="13" fillId="0" borderId="34" xfId="0" applyFont="1" applyBorder="1"/>
    <xf numFmtId="0" fontId="13" fillId="0" borderId="14" xfId="0" applyFont="1" applyBorder="1"/>
    <xf numFmtId="191" fontId="13" fillId="0" borderId="19" xfId="0" applyNumberFormat="1" applyFont="1" applyBorder="1" applyAlignment="1">
      <alignment shrinkToFit="1"/>
    </xf>
    <xf numFmtId="6" fontId="13" fillId="0" borderId="19" xfId="0" applyNumberFormat="1" applyFont="1" applyBorder="1" applyAlignment="1">
      <alignment shrinkToFit="1"/>
    </xf>
    <xf numFmtId="0" fontId="12" fillId="0" borderId="19" xfId="124" applyFont="1" applyBorder="1"/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6" fontId="13" fillId="0" borderId="19" xfId="0" applyNumberFormat="1" applyFont="1" applyBorder="1" applyAlignment="1">
      <alignment horizontal="left"/>
    </xf>
    <xf numFmtId="0" fontId="12" fillId="0" borderId="16" xfId="0" applyFont="1" applyBorder="1" applyAlignment="1">
      <alignment shrinkToFit="1"/>
    </xf>
    <xf numFmtId="0" fontId="13" fillId="0" borderId="16" xfId="0" applyFont="1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13" fillId="0" borderId="32" xfId="0" applyFont="1" applyBorder="1" applyAlignment="1">
      <alignment shrinkToFit="1"/>
    </xf>
    <xf numFmtId="189" fontId="5" fillId="0" borderId="22" xfId="0" applyNumberFormat="1" applyFont="1" applyBorder="1"/>
    <xf numFmtId="6" fontId="12" fillId="0" borderId="19" xfId="0" applyNumberFormat="1" applyFont="1" applyBorder="1" applyAlignment="1">
      <alignment shrinkToFit="1"/>
    </xf>
    <xf numFmtId="0" fontId="56" fillId="0" borderId="33" xfId="0" applyFont="1" applyBorder="1" applyAlignment="1">
      <alignment shrinkToFit="1"/>
    </xf>
    <xf numFmtId="0" fontId="56" fillId="0" borderId="34" xfId="0" applyFont="1" applyBorder="1" applyAlignment="1">
      <alignment shrinkToFit="1"/>
    </xf>
    <xf numFmtId="0" fontId="12" fillId="0" borderId="17" xfId="0" applyFont="1" applyBorder="1" applyAlignment="1">
      <alignment horizontal="left" shrinkToFit="1"/>
    </xf>
    <xf numFmtId="0" fontId="12" fillId="0" borderId="20" xfId="0" applyFont="1" applyBorder="1" applyAlignment="1">
      <alignment horizontal="left" shrinkToFit="1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55" fillId="0" borderId="20" xfId="0" applyFont="1" applyBorder="1" applyAlignment="1">
      <alignment shrinkToFit="1"/>
    </xf>
    <xf numFmtId="0" fontId="55" fillId="0" borderId="23" xfId="0" applyFont="1" applyBorder="1" applyAlignment="1">
      <alignment shrinkToFit="1"/>
    </xf>
    <xf numFmtId="0" fontId="55" fillId="0" borderId="21" xfId="0" applyFont="1" applyBorder="1" applyAlignment="1">
      <alignment horizontal="left" shrinkToFit="1"/>
    </xf>
    <xf numFmtId="0" fontId="13" fillId="0" borderId="33" xfId="0" applyFont="1" applyBorder="1" applyAlignment="1">
      <alignment shrinkToFit="1"/>
    </xf>
    <xf numFmtId="0" fontId="5" fillId="0" borderId="17" xfId="0" applyFont="1" applyBorder="1"/>
    <xf numFmtId="0" fontId="55" fillId="0" borderId="24" xfId="0" applyFont="1" applyBorder="1" applyAlignment="1">
      <alignment shrinkToFit="1"/>
    </xf>
    <xf numFmtId="6" fontId="5" fillId="0" borderId="0" xfId="0" applyNumberFormat="1" applyFont="1" applyAlignment="1">
      <alignment vertical="center"/>
    </xf>
    <xf numFmtId="182" fontId="5" fillId="0" borderId="0" xfId="208" applyNumberFormat="1" applyFo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20" xfId="126" applyFont="1" applyBorder="1" applyAlignment="1">
      <alignment horizontal="center" shrinkToFit="1"/>
    </xf>
    <xf numFmtId="177" fontId="13" fillId="0" borderId="35" xfId="0" applyNumberFormat="1" applyFont="1" applyBorder="1" applyAlignment="1">
      <alignment shrinkToFit="1"/>
    </xf>
    <xf numFmtId="0" fontId="13" fillId="0" borderId="2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177" fontId="13" fillId="0" borderId="23" xfId="0" applyNumberFormat="1" applyFont="1" applyBorder="1" applyAlignment="1">
      <alignment shrinkToFit="1"/>
    </xf>
    <xf numFmtId="0" fontId="13" fillId="0" borderId="39" xfId="0" applyFont="1" applyBorder="1" applyAlignment="1">
      <alignment shrinkToFit="1"/>
    </xf>
    <xf numFmtId="0" fontId="12" fillId="0" borderId="20" xfId="126" applyFont="1" applyBorder="1" applyAlignment="1">
      <alignment horizontal="center"/>
    </xf>
    <xf numFmtId="0" fontId="13" fillId="0" borderId="20" xfId="0" applyFont="1" applyBorder="1" applyAlignment="1">
      <alignment horizontal="center" shrinkToFit="1"/>
    </xf>
    <xf numFmtId="0" fontId="13" fillId="0" borderId="20" xfId="0" applyFont="1" applyBorder="1" applyAlignment="1">
      <alignment shrinkToFit="1"/>
    </xf>
    <xf numFmtId="177" fontId="13" fillId="0" borderId="35" xfId="208" applyNumberFormat="1" applyFont="1" applyBorder="1" applyAlignment="1">
      <alignment shrinkToFit="1"/>
    </xf>
    <xf numFmtId="0" fontId="13" fillId="0" borderId="23" xfId="0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 shrinkToFit="1"/>
    </xf>
    <xf numFmtId="0" fontId="12" fillId="0" borderId="39" xfId="0" applyFont="1" applyBorder="1" applyAlignment="1">
      <alignment horizontal="left" shrinkToFit="1"/>
    </xf>
    <xf numFmtId="177" fontId="5" fillId="0" borderId="35" xfId="0" applyNumberFormat="1" applyFont="1" applyBorder="1" applyAlignment="1">
      <alignment horizontal="center" vertical="center"/>
    </xf>
    <xf numFmtId="177" fontId="13" fillId="0" borderId="35" xfId="0" applyNumberFormat="1" applyFont="1" applyBorder="1"/>
    <xf numFmtId="182" fontId="5" fillId="0" borderId="0" xfId="208" applyNumberFormat="1" applyFont="1" applyAlignment="1">
      <alignment horizontal="center" vertical="center"/>
    </xf>
    <xf numFmtId="0" fontId="13" fillId="0" borderId="21" xfId="0" applyFont="1" applyBorder="1" applyAlignment="1">
      <alignment horizontal="left" shrinkToFit="1"/>
    </xf>
    <xf numFmtId="177" fontId="5" fillId="0" borderId="35" xfId="0" applyNumberFormat="1" applyFont="1" applyBorder="1" applyAlignment="1">
      <alignment shrinkToFit="1"/>
    </xf>
    <xf numFmtId="0" fontId="5" fillId="0" borderId="39" xfId="0" applyFont="1" applyBorder="1" applyAlignment="1">
      <alignment shrinkToFit="1"/>
    </xf>
    <xf numFmtId="0" fontId="5" fillId="0" borderId="39" xfId="0" applyFont="1" applyBorder="1" applyAlignment="1">
      <alignment horizontal="center"/>
    </xf>
    <xf numFmtId="182" fontId="5" fillId="0" borderId="0" xfId="208" applyNumberFormat="1" applyFont="1" applyAlignment="1">
      <alignment vertical="center" shrinkToFit="1"/>
    </xf>
    <xf numFmtId="182" fontId="5" fillId="0" borderId="0" xfId="208" applyNumberFormat="1" applyFont="1" applyAlignment="1">
      <alignment horizontal="center" vertical="center" shrinkToFit="1"/>
    </xf>
    <xf numFmtId="0" fontId="13" fillId="0" borderId="0" xfId="0" applyFont="1" applyAlignment="1">
      <alignment shrinkToFit="1"/>
    </xf>
    <xf numFmtId="0" fontId="5" fillId="0" borderId="0" xfId="0" applyFont="1" applyAlignment="1">
      <alignment horizontal="right" vertical="center" shrinkToFit="1"/>
    </xf>
    <xf numFmtId="0" fontId="13" fillId="0" borderId="19" xfId="0" applyFont="1" applyBorder="1" applyAlignment="1">
      <alignment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3" fontId="12" fillId="0" borderId="18" xfId="91" applyNumberFormat="1" applyFont="1" applyBorder="1" applyAlignment="1">
      <alignment horizontal="left"/>
    </xf>
    <xf numFmtId="9" fontId="5" fillId="0" borderId="21" xfId="74" quotePrefix="1" applyFont="1" applyBorder="1" applyAlignment="1">
      <alignment horizontal="left"/>
    </xf>
    <xf numFmtId="176" fontId="12" fillId="0" borderId="19" xfId="124" applyNumberFormat="1" applyFont="1" applyBorder="1" applyAlignment="1">
      <alignment horizontal="left" shrinkToFit="1"/>
    </xf>
    <xf numFmtId="0" fontId="13" fillId="0" borderId="34" xfId="0" applyFont="1" applyBorder="1" applyAlignment="1">
      <alignment shrinkToFit="1"/>
    </xf>
    <xf numFmtId="0" fontId="12" fillId="0" borderId="32" xfId="0" applyFont="1" applyBorder="1" applyAlignment="1">
      <alignment shrinkToFit="1"/>
    </xf>
    <xf numFmtId="0" fontId="12" fillId="0" borderId="18" xfId="0" applyFont="1" applyBorder="1"/>
    <xf numFmtId="0" fontId="60" fillId="0" borderId="16" xfId="0" applyFont="1" applyBorder="1" applyAlignment="1">
      <alignment wrapText="1" shrinkToFit="1"/>
    </xf>
    <xf numFmtId="38" fontId="12" fillId="0" borderId="18" xfId="91" applyFont="1" applyBorder="1" applyAlignment="1">
      <alignment shrinkToFit="1"/>
    </xf>
    <xf numFmtId="38" fontId="5" fillId="0" borderId="0" xfId="89" applyFont="1" applyAlignment="1">
      <alignment horizontal="center" vertical="center"/>
    </xf>
    <xf numFmtId="0" fontId="13" fillId="0" borderId="33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59" fillId="0" borderId="33" xfId="0" applyFont="1" applyBorder="1" applyAlignment="1">
      <alignment shrinkToFit="1"/>
    </xf>
    <xf numFmtId="0" fontId="59" fillId="0" borderId="34" xfId="0" applyFont="1" applyBorder="1" applyAlignment="1">
      <alignment shrinkToFit="1"/>
    </xf>
    <xf numFmtId="176" fontId="12" fillId="0" borderId="33" xfId="124" applyNumberFormat="1" applyFont="1" applyBorder="1" applyAlignment="1">
      <alignment horizontal="left" shrinkToFit="1"/>
    </xf>
    <xf numFmtId="176" fontId="12" fillId="0" borderId="34" xfId="124" applyNumberFormat="1" applyFont="1" applyBorder="1" applyAlignment="1">
      <alignment horizontal="left" shrinkToFit="1"/>
    </xf>
    <xf numFmtId="38" fontId="5" fillId="0" borderId="0" xfId="89" applyFont="1" applyAlignment="1">
      <alignment vertical="center" shrinkToFit="1"/>
    </xf>
    <xf numFmtId="38" fontId="5" fillId="0" borderId="22" xfId="89" applyFont="1" applyBorder="1" applyAlignment="1">
      <alignment horizontal="center" vertical="center"/>
    </xf>
    <xf numFmtId="38" fontId="5" fillId="0" borderId="23" xfId="89" applyFont="1" applyBorder="1" applyAlignment="1"/>
    <xf numFmtId="38" fontId="5" fillId="0" borderId="22" xfId="89" applyFont="1" applyBorder="1" applyAlignment="1"/>
    <xf numFmtId="38" fontId="5" fillId="0" borderId="0" xfId="89" applyFont="1" applyAlignment="1">
      <alignment horizontal="right"/>
    </xf>
    <xf numFmtId="38" fontId="5" fillId="0" borderId="22" xfId="89" applyFont="1" applyBorder="1" applyAlignment="1">
      <alignment horizontal="center" vertical="center" shrinkToFit="1"/>
    </xf>
    <xf numFmtId="38" fontId="5" fillId="0" borderId="23" xfId="89" applyFont="1" applyBorder="1" applyAlignment="1">
      <alignment shrinkToFit="1"/>
    </xf>
    <xf numFmtId="38" fontId="5" fillId="0" borderId="22" xfId="89" applyFont="1" applyBorder="1" applyAlignment="1">
      <alignment shrinkToFit="1"/>
    </xf>
    <xf numFmtId="38" fontId="5" fillId="0" borderId="35" xfId="89" applyFont="1" applyBorder="1" applyAlignment="1">
      <alignment horizontal="center" vertical="center"/>
    </xf>
    <xf numFmtId="38" fontId="5" fillId="0" borderId="35" xfId="89" applyFont="1" applyBorder="1" applyAlignment="1"/>
    <xf numFmtId="38" fontId="13" fillId="0" borderId="23" xfId="89" applyFont="1" applyBorder="1" applyAlignment="1"/>
    <xf numFmtId="38" fontId="13" fillId="0" borderId="35" xfId="89" applyFont="1" applyBorder="1" applyAlignment="1"/>
    <xf numFmtId="38" fontId="13" fillId="0" borderId="23" xfId="89" applyFont="1" applyBorder="1" applyAlignment="1">
      <alignment shrinkToFit="1"/>
    </xf>
    <xf numFmtId="38" fontId="13" fillId="0" borderId="35" xfId="89" applyFont="1" applyBorder="1" applyAlignment="1">
      <alignment shrinkToFit="1"/>
    </xf>
    <xf numFmtId="38" fontId="13" fillId="0" borderId="0" xfId="89" applyFont="1">
      <alignment vertical="center"/>
    </xf>
    <xf numFmtId="38" fontId="12" fillId="0" borderId="35" xfId="89" applyFont="1" applyBorder="1" applyAlignment="1"/>
    <xf numFmtId="38" fontId="10" fillId="0" borderId="22" xfId="89" applyFont="1" applyBorder="1" applyAlignment="1"/>
    <xf numFmtId="38" fontId="5" fillId="0" borderId="23" xfId="89" applyFont="1" applyBorder="1">
      <alignment vertical="center"/>
    </xf>
    <xf numFmtId="38" fontId="5" fillId="0" borderId="21" xfId="89" applyFont="1" applyBorder="1">
      <alignment vertical="center"/>
    </xf>
    <xf numFmtId="38" fontId="5" fillId="0" borderId="24" xfId="89" applyFont="1" applyBorder="1">
      <alignment vertical="center"/>
    </xf>
    <xf numFmtId="0" fontId="13" fillId="0" borderId="39" xfId="0" applyFont="1" applyBorder="1" applyAlignment="1">
      <alignment wrapText="1" shrinkToFit="1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182" fontId="14" fillId="0" borderId="0" xfId="208" applyNumberFormat="1" applyFont="1">
      <alignment vertical="center"/>
    </xf>
    <xf numFmtId="0" fontId="60" fillId="0" borderId="16" xfId="0" applyFont="1" applyBorder="1" applyAlignment="1">
      <alignment wrapText="1"/>
    </xf>
    <xf numFmtId="0" fontId="12" fillId="0" borderId="39" xfId="0" applyFont="1" applyBorder="1" applyAlignment="1">
      <alignment shrinkToFit="1"/>
    </xf>
    <xf numFmtId="192" fontId="13" fillId="0" borderId="19" xfId="89" applyNumberFormat="1" applyFont="1" applyBorder="1" applyAlignment="1">
      <alignment shrinkToFit="1"/>
    </xf>
    <xf numFmtId="0" fontId="12" fillId="0" borderId="24" xfId="0" applyFont="1" applyBorder="1" applyAlignment="1">
      <alignment shrinkToFit="1"/>
    </xf>
    <xf numFmtId="177" fontId="10" fillId="0" borderId="23" xfId="0" applyNumberFormat="1" applyFont="1" applyBorder="1" applyAlignment="1">
      <alignment shrinkToFit="1"/>
    </xf>
    <xf numFmtId="0" fontId="10" fillId="0" borderId="24" xfId="0" applyFont="1" applyBorder="1" applyAlignment="1">
      <alignment horizontal="center"/>
    </xf>
    <xf numFmtId="38" fontId="10" fillId="0" borderId="23" xfId="89" applyFont="1" applyBorder="1" applyAlignment="1"/>
    <xf numFmtId="0" fontId="12" fillId="0" borderId="16" xfId="0" applyFont="1" applyBorder="1" applyAlignment="1">
      <alignment wrapText="1" shrinkToFit="1"/>
    </xf>
    <xf numFmtId="0" fontId="10" fillId="0" borderId="21" xfId="0" applyFont="1" applyBorder="1" applyAlignment="1">
      <alignment horizontal="center"/>
    </xf>
    <xf numFmtId="0" fontId="57" fillId="0" borderId="18" xfId="0" applyFont="1" applyBorder="1" applyAlignment="1">
      <alignment wrapText="1"/>
    </xf>
    <xf numFmtId="177" fontId="10" fillId="0" borderId="22" xfId="0" applyNumberFormat="1" applyFont="1" applyBorder="1" applyAlignment="1">
      <alignment shrinkToFit="1"/>
    </xf>
    <xf numFmtId="0" fontId="10" fillId="0" borderId="23" xfId="0" applyFont="1" applyBorder="1" applyAlignment="1">
      <alignment shrinkToFit="1"/>
    </xf>
    <xf numFmtId="0" fontId="10" fillId="0" borderId="15" xfId="0" applyFont="1" applyBorder="1"/>
    <xf numFmtId="177" fontId="10" fillId="0" borderId="22" xfId="89" applyNumberFormat="1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12" fillId="0" borderId="21" xfId="0" applyFont="1" applyBorder="1" applyAlignment="1">
      <alignment wrapText="1"/>
    </xf>
    <xf numFmtId="0" fontId="12" fillId="0" borderId="33" xfId="0" applyFont="1" applyBorder="1"/>
    <xf numFmtId="0" fontId="12" fillId="0" borderId="34" xfId="0" applyFont="1" applyBorder="1"/>
    <xf numFmtId="38" fontId="10" fillId="0" borderId="19" xfId="89" applyFont="1" applyBorder="1" applyAlignment="1">
      <alignment shrinkToFit="1"/>
    </xf>
    <xf numFmtId="0" fontId="10" fillId="0" borderId="20" xfId="0" applyFont="1" applyBorder="1"/>
    <xf numFmtId="0" fontId="12" fillId="0" borderId="3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6" fillId="0" borderId="0" xfId="0" applyFont="1"/>
    <xf numFmtId="0" fontId="56" fillId="0" borderId="24" xfId="0" applyFont="1" applyBorder="1" applyAlignment="1">
      <alignment shrinkToFit="1"/>
    </xf>
    <xf numFmtId="0" fontId="57" fillId="0" borderId="21" xfId="0" applyFont="1" applyBorder="1" applyAlignment="1">
      <alignment wrapText="1"/>
    </xf>
    <xf numFmtId="0" fontId="13" fillId="0" borderId="18" xfId="0" quotePrefix="1" applyFont="1" applyBorder="1" applyAlignment="1">
      <alignment wrapText="1"/>
    </xf>
    <xf numFmtId="6" fontId="58" fillId="0" borderId="33" xfId="0" applyNumberFormat="1" applyFont="1" applyBorder="1" applyAlignment="1">
      <alignment wrapText="1"/>
    </xf>
    <xf numFmtId="6" fontId="58" fillId="0" borderId="33" xfId="0" applyNumberFormat="1" applyFont="1" applyBorder="1"/>
    <xf numFmtId="6" fontId="58" fillId="0" borderId="34" xfId="0" applyNumberFormat="1" applyFont="1" applyBorder="1"/>
    <xf numFmtId="6" fontId="58" fillId="0" borderId="19" xfId="0" applyNumberFormat="1" applyFont="1" applyBorder="1"/>
    <xf numFmtId="6" fontId="58" fillId="0" borderId="20" xfId="0" applyNumberFormat="1" applyFont="1" applyBorder="1"/>
    <xf numFmtId="3" fontId="5" fillId="0" borderId="23" xfId="89" applyNumberFormat="1" applyFont="1" applyBorder="1" applyAlignment="1"/>
    <xf numFmtId="3" fontId="5" fillId="0" borderId="22" xfId="89" applyNumberFormat="1" applyFont="1" applyBorder="1" applyAlignment="1"/>
    <xf numFmtId="3" fontId="10" fillId="0" borderId="22" xfId="89" applyNumberFormat="1" applyFont="1" applyBorder="1" applyAlignment="1"/>
    <xf numFmtId="3" fontId="5" fillId="0" borderId="0" xfId="89" applyNumberFormat="1" applyFont="1">
      <alignment vertical="center"/>
    </xf>
    <xf numFmtId="3" fontId="5" fillId="0" borderId="22" xfId="89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left" shrinkToFit="1"/>
    </xf>
    <xf numFmtId="0" fontId="13" fillId="0" borderId="34" xfId="0" applyFont="1" applyBorder="1" applyAlignment="1">
      <alignment horizontal="left" shrinkToFit="1"/>
    </xf>
    <xf numFmtId="0" fontId="7" fillId="0" borderId="0" xfId="0" applyFont="1" applyAlignment="1">
      <alignment horizontal="center" shrinkToFit="1"/>
    </xf>
    <xf numFmtId="38" fontId="5" fillId="0" borderId="19" xfId="110" applyNumberFormat="1" applyFont="1" applyBorder="1" applyAlignment="1">
      <alignment horizontal="right" vertical="center"/>
    </xf>
    <xf numFmtId="38" fontId="5" fillId="0" borderId="19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8" fontId="5" fillId="0" borderId="19" xfId="89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5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0" xfId="89" applyNumberFormat="1" applyFont="1" applyAlignment="1">
      <alignment horizontal="center" vertical="center"/>
    </xf>
    <xf numFmtId="38" fontId="50" fillId="0" borderId="0" xfId="126" applyNumberFormat="1" applyAlignment="1">
      <alignment vertical="center" shrinkToFit="1"/>
    </xf>
    <xf numFmtId="0" fontId="50" fillId="0" borderId="0" xfId="126" applyAlignment="1">
      <alignment vertical="center" shrinkToFit="1"/>
    </xf>
    <xf numFmtId="38" fontId="50" fillId="0" borderId="0" xfId="126" applyNumberFormat="1">
      <alignment vertical="center"/>
    </xf>
    <xf numFmtId="0" fontId="50" fillId="0" borderId="0" xfId="126">
      <alignment vertical="center"/>
    </xf>
    <xf numFmtId="190" fontId="5" fillId="0" borderId="0" xfId="0" applyNumberFormat="1" applyFont="1" applyAlignment="1">
      <alignment horizontal="center" vertical="center"/>
    </xf>
    <xf numFmtId="0" fontId="53" fillId="0" borderId="18" xfId="0" applyFont="1" applyBorder="1" applyAlignment="1">
      <alignment horizontal="left" wrapText="1"/>
    </xf>
    <xf numFmtId="0" fontId="53" fillId="0" borderId="19" xfId="0" applyFont="1" applyBorder="1" applyAlignment="1">
      <alignment horizontal="left" wrapText="1"/>
    </xf>
    <xf numFmtId="0" fontId="53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3" fillId="0" borderId="13" xfId="0" applyFont="1" applyBorder="1" applyAlignment="1">
      <alignment horizontal="left" wrapText="1" shrinkToFit="1"/>
    </xf>
    <xf numFmtId="0" fontId="53" fillId="0" borderId="14" xfId="0" applyFont="1" applyBorder="1" applyAlignment="1">
      <alignment horizontal="left" shrinkToFit="1"/>
    </xf>
    <xf numFmtId="0" fontId="53" fillId="0" borderId="15" xfId="0" applyFont="1" applyBorder="1" applyAlignment="1">
      <alignment horizontal="left" shrinkToFit="1"/>
    </xf>
    <xf numFmtId="0" fontId="13" fillId="0" borderId="33" xfId="0" applyFont="1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26" xfId="0" applyBorder="1" applyAlignment="1">
      <alignment horizontal="center" vertical="center"/>
    </xf>
    <xf numFmtId="6" fontId="13" fillId="0" borderId="33" xfId="0" applyNumberFormat="1" applyFont="1" applyBorder="1" applyAlignment="1">
      <alignment horizontal="right" wrapText="1"/>
    </xf>
    <xf numFmtId="6" fontId="13" fillId="0" borderId="34" xfId="0" applyNumberFormat="1" applyFont="1" applyBorder="1" applyAlignment="1">
      <alignment horizontal="right" wrapText="1"/>
    </xf>
    <xf numFmtId="6" fontId="13" fillId="0" borderId="19" xfId="0" applyNumberFormat="1" applyFont="1" applyBorder="1" applyAlignment="1">
      <alignment horizontal="right" wrapText="1"/>
    </xf>
    <xf numFmtId="6" fontId="13" fillId="0" borderId="20" xfId="0" applyNumberFormat="1" applyFont="1" applyBorder="1" applyAlignment="1">
      <alignment horizontal="right" wrapText="1"/>
    </xf>
    <xf numFmtId="6" fontId="58" fillId="0" borderId="33" xfId="0" applyNumberFormat="1" applyFont="1" applyBorder="1" applyAlignment="1">
      <alignment horizontal="right" wrapText="1"/>
    </xf>
    <xf numFmtId="6" fontId="58" fillId="0" borderId="33" xfId="0" applyNumberFormat="1" applyFont="1" applyBorder="1" applyAlignment="1">
      <alignment horizontal="right"/>
    </xf>
    <xf numFmtId="6" fontId="58" fillId="0" borderId="34" xfId="0" applyNumberFormat="1" applyFont="1" applyBorder="1" applyAlignment="1">
      <alignment horizontal="right"/>
    </xf>
    <xf numFmtId="6" fontId="58" fillId="0" borderId="19" xfId="0" applyNumberFormat="1" applyFont="1" applyBorder="1" applyAlignment="1">
      <alignment horizontal="right"/>
    </xf>
    <xf numFmtId="6" fontId="58" fillId="0" borderId="20" xfId="0" applyNumberFormat="1" applyFont="1" applyBorder="1" applyAlignment="1">
      <alignment horizontal="right"/>
    </xf>
    <xf numFmtId="0" fontId="13" fillId="0" borderId="33" xfId="0" applyFont="1" applyBorder="1" applyAlignment="1">
      <alignment horizontal="center" shrinkToFit="1"/>
    </xf>
    <xf numFmtId="0" fontId="13" fillId="0" borderId="34" xfId="0" applyFont="1" applyBorder="1" applyAlignment="1">
      <alignment horizontal="center" shrinkToFit="1"/>
    </xf>
    <xf numFmtId="6" fontId="58" fillId="0" borderId="34" xfId="0" applyNumberFormat="1" applyFont="1" applyBorder="1" applyAlignment="1">
      <alignment horizontal="right" wrapText="1"/>
    </xf>
    <xf numFmtId="6" fontId="58" fillId="0" borderId="19" xfId="0" applyNumberFormat="1" applyFont="1" applyBorder="1" applyAlignment="1">
      <alignment horizontal="right" wrapText="1"/>
    </xf>
    <xf numFmtId="6" fontId="58" fillId="0" borderId="20" xfId="0" applyNumberFormat="1" applyFont="1" applyBorder="1" applyAlignment="1">
      <alignment horizontal="right" wrapText="1"/>
    </xf>
    <xf numFmtId="0" fontId="12" fillId="0" borderId="33" xfId="0" applyFont="1" applyBorder="1"/>
    <xf numFmtId="0" fontId="12" fillId="0" borderId="34" xfId="0" applyFont="1" applyBorder="1"/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33" xfId="0" applyFont="1" applyBorder="1"/>
    <xf numFmtId="0" fontId="13" fillId="0" borderId="34" xfId="0" applyFont="1" applyBorder="1"/>
    <xf numFmtId="0" fontId="56" fillId="0" borderId="33" xfId="0" applyFont="1" applyBorder="1" applyAlignment="1">
      <alignment shrinkToFit="1"/>
    </xf>
    <xf numFmtId="0" fontId="56" fillId="0" borderId="34" xfId="0" applyFont="1" applyBorder="1" applyAlignment="1">
      <alignment shrinkToFit="1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33" xfId="0" applyFont="1" applyBorder="1" applyAlignment="1">
      <alignment horizontal="left" shrinkToFit="1"/>
    </xf>
    <xf numFmtId="0" fontId="13" fillId="0" borderId="34" xfId="0" applyFont="1" applyBorder="1" applyAlignment="1">
      <alignment horizontal="left" shrinkToFit="1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190" fontId="5" fillId="0" borderId="0" xfId="0" applyNumberFormat="1" applyFont="1" applyAlignment="1">
      <alignment horizontal="right" vertical="center"/>
    </xf>
    <xf numFmtId="0" fontId="13" fillId="0" borderId="13" xfId="0" applyFont="1" applyBorder="1" applyAlignment="1">
      <alignment wrapText="1"/>
    </xf>
    <xf numFmtId="0" fontId="12" fillId="0" borderId="33" xfId="0" applyFont="1" applyBorder="1" applyAlignment="1">
      <alignment shrinkToFit="1"/>
    </xf>
    <xf numFmtId="0" fontId="12" fillId="0" borderId="34" xfId="0" applyFont="1" applyBorder="1" applyAlignment="1">
      <alignment shrinkToFit="1"/>
    </xf>
    <xf numFmtId="0" fontId="13" fillId="0" borderId="33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2" fillId="0" borderId="33" xfId="0" applyFont="1" applyBorder="1" applyAlignment="1">
      <alignment horizontal="left" shrinkToFit="1"/>
    </xf>
    <xf numFmtId="0" fontId="12" fillId="0" borderId="34" xfId="0" applyFont="1" applyBorder="1" applyAlignment="1">
      <alignment horizontal="left" shrinkToFit="1"/>
    </xf>
    <xf numFmtId="182" fontId="5" fillId="0" borderId="0" xfId="208" applyNumberFormat="1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3" fillId="0" borderId="32" xfId="0" applyFont="1" applyBorder="1" applyAlignment="1">
      <alignment horizontal="left" wrapText="1" shrinkToFit="1"/>
    </xf>
    <xf numFmtId="0" fontId="53" fillId="0" borderId="33" xfId="0" applyFont="1" applyBorder="1" applyAlignment="1">
      <alignment horizontal="left" shrinkToFit="1"/>
    </xf>
    <xf numFmtId="0" fontId="53" fillId="0" borderId="34" xfId="0" applyFont="1" applyBorder="1" applyAlignment="1">
      <alignment horizontal="left" shrinkToFit="1"/>
    </xf>
    <xf numFmtId="0" fontId="12" fillId="0" borderId="33" xfId="0" applyFont="1" applyBorder="1" applyAlignment="1">
      <alignment horizontal="center" shrinkToFit="1"/>
    </xf>
    <xf numFmtId="0" fontId="12" fillId="0" borderId="34" xfId="0" applyFont="1" applyBorder="1" applyAlignment="1">
      <alignment horizontal="center" shrinkToFit="1"/>
    </xf>
    <xf numFmtId="6" fontId="57" fillId="0" borderId="19" xfId="0" applyNumberFormat="1" applyFont="1" applyBorder="1" applyAlignment="1">
      <alignment horizontal="left" wrapText="1"/>
    </xf>
    <xf numFmtId="6" fontId="57" fillId="0" borderId="20" xfId="0" applyNumberFormat="1" applyFont="1" applyBorder="1" applyAlignment="1">
      <alignment horizontal="left" wrapText="1"/>
    </xf>
    <xf numFmtId="176" fontId="12" fillId="0" borderId="14" xfId="124" applyNumberFormat="1" applyFont="1" applyBorder="1" applyAlignment="1">
      <alignment horizontal="left" shrinkToFit="1"/>
    </xf>
    <xf numFmtId="176" fontId="12" fillId="0" borderId="15" xfId="124" applyNumberFormat="1" applyFont="1" applyBorder="1" applyAlignment="1">
      <alignment horizontal="left" shrinkToFit="1"/>
    </xf>
    <xf numFmtId="176" fontId="12" fillId="0" borderId="33" xfId="124" applyNumberFormat="1" applyFont="1" applyBorder="1" applyAlignment="1">
      <alignment horizontal="left" shrinkToFit="1"/>
    </xf>
    <xf numFmtId="176" fontId="12" fillId="0" borderId="34" xfId="124" applyNumberFormat="1" applyFont="1" applyBorder="1" applyAlignment="1">
      <alignment horizontal="left" shrinkToFit="1"/>
    </xf>
    <xf numFmtId="176" fontId="12" fillId="0" borderId="19" xfId="74" quotePrefix="1" applyNumberFormat="1" applyFont="1" applyBorder="1" applyAlignment="1">
      <alignment horizontal="left" shrinkToFit="1"/>
    </xf>
    <xf numFmtId="176" fontId="12" fillId="0" borderId="20" xfId="74" quotePrefix="1" applyNumberFormat="1" applyFont="1" applyBorder="1" applyAlignment="1">
      <alignment horizontal="left" shrinkToFit="1"/>
    </xf>
    <xf numFmtId="0" fontId="0" fillId="0" borderId="2" xfId="0" applyBorder="1" applyAlignment="1">
      <alignment horizontal="center" vertical="center"/>
    </xf>
  </cellXfs>
  <cellStyles count="211">
    <cellStyle name="12" xfId="1"/>
    <cellStyle name="20% - アクセント 1 2" xfId="2"/>
    <cellStyle name="20% - アクセント 1 3" xfId="3"/>
    <cellStyle name="20% - アクセント 2 2" xfId="4"/>
    <cellStyle name="20% - アクセント 2 3" xfId="5"/>
    <cellStyle name="20% - アクセント 3 2" xfId="6"/>
    <cellStyle name="20% - アクセント 3 3" xfId="7"/>
    <cellStyle name="20% - アクセント 4 2" xfId="8"/>
    <cellStyle name="20% - アクセント 4 3" xfId="9"/>
    <cellStyle name="20% - アクセント 5 2" xfId="10"/>
    <cellStyle name="20% - アクセント 5 3" xfId="11"/>
    <cellStyle name="20% - アクセント 6 2" xfId="12"/>
    <cellStyle name="20% - アクセント 6 3" xfId="13"/>
    <cellStyle name="40% - アクセント 1 2" xfId="14"/>
    <cellStyle name="40% - アクセント 1 3" xfId="15"/>
    <cellStyle name="40% - アクセント 2 2" xfId="16"/>
    <cellStyle name="40% - アクセント 2 3" xfId="17"/>
    <cellStyle name="40% - アクセント 3 2" xfId="18"/>
    <cellStyle name="40% - アクセント 3 3" xfId="19"/>
    <cellStyle name="40% - アクセント 4 2" xfId="20"/>
    <cellStyle name="40% - アクセント 4 3" xfId="21"/>
    <cellStyle name="40% - アクセント 5 2" xfId="22"/>
    <cellStyle name="40% - アクセント 5 3" xfId="23"/>
    <cellStyle name="40% - アクセント 6 2" xfId="24"/>
    <cellStyle name="40% - アクセント 6 3" xfId="25"/>
    <cellStyle name="60% - アクセント 1 2" xfId="26"/>
    <cellStyle name="60% - アクセント 1 3" xfId="27"/>
    <cellStyle name="60% - アクセント 2 2" xfId="28"/>
    <cellStyle name="60% - アクセント 2 3" xfId="29"/>
    <cellStyle name="60% - アクセント 3 2" xfId="30"/>
    <cellStyle name="60% - アクセント 3 3" xfId="31"/>
    <cellStyle name="60% - アクセント 4 2" xfId="32"/>
    <cellStyle name="60% - アクセント 4 3" xfId="33"/>
    <cellStyle name="60% - アクセント 5 2" xfId="34"/>
    <cellStyle name="60% - アクセント 5 3" xfId="35"/>
    <cellStyle name="60% - アクセント 6 2" xfId="36"/>
    <cellStyle name="60% - アクセント 6 3" xfId="37"/>
    <cellStyle name="Background" xfId="38"/>
    <cellStyle name="Calc Currency (0)" xfId="39"/>
    <cellStyle name="entry" xfId="40"/>
    <cellStyle name="Excel Built-in Comma [0]" xfId="41"/>
    <cellStyle name="Header1" xfId="42"/>
    <cellStyle name="Header2" xfId="43"/>
    <cellStyle name="Milliers [0]_AR1194" xfId="44"/>
    <cellStyle name="Milliers_AR1194" xfId="45"/>
    <cellStyle name="Mon騁aire [0]_AR1194" xfId="46"/>
    <cellStyle name="Mon騁aire_AR1194" xfId="47"/>
    <cellStyle name="Normal - Style1" xfId="48"/>
    <cellStyle name="Normal_#18-Internet" xfId="49"/>
    <cellStyle name="price" xfId="50"/>
    <cellStyle name="revised" xfId="51"/>
    <cellStyle name="section" xfId="52"/>
    <cellStyle name="subhead" xfId="53"/>
    <cellStyle name="title" xfId="54"/>
    <cellStyle name="アクセント 1 2" xfId="55"/>
    <cellStyle name="アクセント 1 3" xfId="56"/>
    <cellStyle name="アクセント 2 2" xfId="57"/>
    <cellStyle name="アクセント 2 3" xfId="58"/>
    <cellStyle name="アクセント 3 2" xfId="59"/>
    <cellStyle name="アクセント 3 3" xfId="60"/>
    <cellStyle name="アクセント 4 2" xfId="61"/>
    <cellStyle name="アクセント 4 3" xfId="62"/>
    <cellStyle name="アクセント 5 2" xfId="63"/>
    <cellStyle name="アクセント 5 3" xfId="64"/>
    <cellStyle name="アクセント 6 2" xfId="65"/>
    <cellStyle name="アクセント 6 3" xfId="66"/>
    <cellStyle name="ｺﾞｼｯｸ12" xfId="67"/>
    <cellStyle name="タイトル 2" xfId="68"/>
    <cellStyle name="タイトル 3" xfId="69"/>
    <cellStyle name="チェック セル 2" xfId="70"/>
    <cellStyle name="チェック セル 3" xfId="71"/>
    <cellStyle name="どちらでもない 2" xfId="72"/>
    <cellStyle name="どちらでもない 3" xfId="73"/>
    <cellStyle name="パーセント" xfId="74" builtinId="5"/>
    <cellStyle name="パーセント 2" xfId="75"/>
    <cellStyle name="パーセント 2 2" xfId="147"/>
    <cellStyle name="パーセント 3" xfId="148"/>
    <cellStyle name="メモ 2" xfId="76"/>
    <cellStyle name="メモ 3" xfId="77"/>
    <cellStyle name="メモ 4" xfId="78"/>
    <cellStyle name="メモ 5" xfId="79"/>
    <cellStyle name="リンク セル 2" xfId="80"/>
    <cellStyle name="リンク セル 3" xfId="81"/>
    <cellStyle name="悪い 2" xfId="82"/>
    <cellStyle name="悪い 3" xfId="83"/>
    <cellStyle name="下点線" xfId="84"/>
    <cellStyle name="計算 2" xfId="85"/>
    <cellStyle name="計算 3" xfId="86"/>
    <cellStyle name="警告文 2" xfId="87"/>
    <cellStyle name="警告文 3" xfId="88"/>
    <cellStyle name="桁区切り" xfId="89" builtinId="6"/>
    <cellStyle name="桁区切り 2" xfId="90"/>
    <cellStyle name="桁区切り 2 10" xfId="149"/>
    <cellStyle name="桁区切り 2 11" xfId="150"/>
    <cellStyle name="桁区切り 2 12" xfId="151"/>
    <cellStyle name="桁区切り 2 13" xfId="152"/>
    <cellStyle name="桁区切り 2 14" xfId="153"/>
    <cellStyle name="桁区切り 2 15" xfId="154"/>
    <cellStyle name="桁区切り 2 16" xfId="155"/>
    <cellStyle name="桁区切り 2 17" xfId="156"/>
    <cellStyle name="桁区切り 2 18" xfId="157"/>
    <cellStyle name="桁区切り 2 19" xfId="158"/>
    <cellStyle name="桁区切り 2 2" xfId="91"/>
    <cellStyle name="桁区切り 2 20" xfId="159"/>
    <cellStyle name="桁区切り 2 21" xfId="160"/>
    <cellStyle name="桁区切り 2 22" xfId="161"/>
    <cellStyle name="桁区切り 2 23" xfId="162"/>
    <cellStyle name="桁区切り 2 24" xfId="163"/>
    <cellStyle name="桁区切り 2 25" xfId="164"/>
    <cellStyle name="桁区切り 2 26" xfId="165"/>
    <cellStyle name="桁区切り 2 27" xfId="166"/>
    <cellStyle name="桁区切り 2 28" xfId="167"/>
    <cellStyle name="桁区切り 2 29" xfId="168"/>
    <cellStyle name="桁区切り 2 3" xfId="92"/>
    <cellStyle name="桁区切り 2 30" xfId="169"/>
    <cellStyle name="桁区切り 2 31" xfId="170"/>
    <cellStyle name="桁区切り 2 32" xfId="171"/>
    <cellStyle name="桁区切り 2 33" xfId="172"/>
    <cellStyle name="桁区切り 2 34" xfId="173"/>
    <cellStyle name="桁区切り 2 35" xfId="174"/>
    <cellStyle name="桁区切り 2 36" xfId="175"/>
    <cellStyle name="桁区切り 2 37" xfId="176"/>
    <cellStyle name="桁区切り 2 38" xfId="177"/>
    <cellStyle name="桁区切り 2 39" xfId="178"/>
    <cellStyle name="桁区切り 2 4" xfId="179"/>
    <cellStyle name="桁区切り 2 40" xfId="180"/>
    <cellStyle name="桁区切り 2 41" xfId="181"/>
    <cellStyle name="桁区切り 2 42" xfId="182"/>
    <cellStyle name="桁区切り 2 43" xfId="183"/>
    <cellStyle name="桁区切り 2 44" xfId="184"/>
    <cellStyle name="桁区切り 2 45" xfId="185"/>
    <cellStyle name="桁区切り 2 46" xfId="186"/>
    <cellStyle name="桁区切り 2 47" xfId="187"/>
    <cellStyle name="桁区切り 2 48" xfId="188"/>
    <cellStyle name="桁区切り 2 49" xfId="189"/>
    <cellStyle name="桁区切り 2 5" xfId="190"/>
    <cellStyle name="桁区切り 2 50" xfId="191"/>
    <cellStyle name="桁区切り 2 51" xfId="192"/>
    <cellStyle name="桁区切り 2 52" xfId="193"/>
    <cellStyle name="桁区切り 2 53" xfId="194"/>
    <cellStyle name="桁区切り 2 54" xfId="195"/>
    <cellStyle name="桁区切り 2 55" xfId="196"/>
    <cellStyle name="桁区切り 2 56" xfId="197"/>
    <cellStyle name="桁区切り 2 57" xfId="198"/>
    <cellStyle name="桁区切り 2 58" xfId="199"/>
    <cellStyle name="桁区切り 2 59" xfId="200"/>
    <cellStyle name="桁区切り 2 6" xfId="201"/>
    <cellStyle name="桁区切り 2 60" xfId="202"/>
    <cellStyle name="桁区切り 2 7" xfId="203"/>
    <cellStyle name="桁区切り 2 8" xfId="204"/>
    <cellStyle name="桁区切り 2 9" xfId="205"/>
    <cellStyle name="桁区切り 3" xfId="93"/>
    <cellStyle name="桁区切り 3 2" xfId="94"/>
    <cellStyle name="桁区切り 3 3" xfId="210"/>
    <cellStyle name="桁区切り 4" xfId="95"/>
    <cellStyle name="桁区切り 5" xfId="208"/>
    <cellStyle name="見出し 1 2" xfId="96"/>
    <cellStyle name="見出し 1 3" xfId="97"/>
    <cellStyle name="見出し 2 2" xfId="98"/>
    <cellStyle name="見出し 2 3" xfId="99"/>
    <cellStyle name="見出し 3 2" xfId="100"/>
    <cellStyle name="見出し 3 3" xfId="101"/>
    <cellStyle name="見出し 4 2" xfId="102"/>
    <cellStyle name="見出し 4 3" xfId="103"/>
    <cellStyle name="集計 2" xfId="104"/>
    <cellStyle name="集計 3" xfId="105"/>
    <cellStyle name="出力 2" xfId="106"/>
    <cellStyle name="出力 3" xfId="107"/>
    <cellStyle name="説明文 2" xfId="108"/>
    <cellStyle name="説明文 3" xfId="109"/>
    <cellStyle name="通貨" xfId="110" builtinId="7"/>
    <cellStyle name="通貨 2" xfId="111"/>
    <cellStyle name="通貨 3" xfId="112"/>
    <cellStyle name="入力 2" xfId="113"/>
    <cellStyle name="入力 3" xfId="114"/>
    <cellStyle name="標準" xfId="0" builtinId="0"/>
    <cellStyle name="標準 11" xfId="115"/>
    <cellStyle name="標準 12" xfId="116"/>
    <cellStyle name="標準 13" xfId="117"/>
    <cellStyle name="標準 14" xfId="118"/>
    <cellStyle name="標準 15" xfId="119"/>
    <cellStyle name="標準 16" xfId="120"/>
    <cellStyle name="標準 17" xfId="121"/>
    <cellStyle name="標準 18" xfId="122"/>
    <cellStyle name="標準 19" xfId="123"/>
    <cellStyle name="標準 2" xfId="124"/>
    <cellStyle name="標準 2 2" xfId="206"/>
    <cellStyle name="標準 2 3" xfId="207"/>
    <cellStyle name="標準 23" xfId="125"/>
    <cellStyle name="標準 3" xfId="126"/>
    <cellStyle name="標準 3 2" xfId="127"/>
    <cellStyle name="標準 3 2 2" xfId="128"/>
    <cellStyle name="標準 3 3" xfId="129"/>
    <cellStyle name="標準 3_設計書(八代庁舎改修）電気" xfId="130"/>
    <cellStyle name="標準 4" xfId="131"/>
    <cellStyle name="標準 4 2" xfId="132"/>
    <cellStyle name="標準 4 3" xfId="133"/>
    <cellStyle name="標準 4_設計書(八代庁舎改修）電気" xfId="134"/>
    <cellStyle name="標準 5" xfId="135"/>
    <cellStyle name="標準 5 2" xfId="136"/>
    <cellStyle name="標準 7" xfId="137"/>
    <cellStyle name="標準 7 2" xfId="138"/>
    <cellStyle name="標準 8" xfId="209"/>
    <cellStyle name="標準_富沢団地外構金入提出" xfId="139"/>
    <cellStyle name="標準10" xfId="140"/>
    <cellStyle name="標準11" xfId="141"/>
    <cellStyle name="標準12" xfId="142"/>
    <cellStyle name="未定義" xfId="143"/>
    <cellStyle name="用紙MET" xfId="144"/>
    <cellStyle name="良い 2" xfId="145"/>
    <cellStyle name="良い 3" xfId="146"/>
  </cellStyles>
  <dxfs count="4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104775</xdr:rowOff>
    </xdr:from>
    <xdr:to>
      <xdr:col>11</xdr:col>
      <xdr:colOff>209550</xdr:colOff>
      <xdr:row>0</xdr:row>
      <xdr:rowOff>104775</xdr:rowOff>
    </xdr:to>
    <xdr:sp macro="" textlink="">
      <xdr:nvSpPr>
        <xdr:cNvPr id="1085" name="Line 1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>
          <a:off x="3448050" y="10477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0</xdr:row>
      <xdr:rowOff>152400</xdr:rowOff>
    </xdr:from>
    <xdr:to>
      <xdr:col>11</xdr:col>
      <xdr:colOff>200025</xdr:colOff>
      <xdr:row>0</xdr:row>
      <xdr:rowOff>171450</xdr:rowOff>
    </xdr:to>
    <xdr:sp macro="" textlink="">
      <xdr:nvSpPr>
        <xdr:cNvPr id="1086" name="Line 2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 flipV="1">
          <a:off x="3438525" y="152400"/>
          <a:ext cx="5048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/&#23665;&#26792;&#30476;/&#22269;&#20013;/&#21335;&#12450;&#12523;&#12503;&#12473;&#24066;/43-096_&#27193;&#22290;&#25913;&#20462;&#24037;&#20107;&#35373;&#35336;&#30435;&#29702;&#26989;&#21209;/&#9679;&#25104;&#26524;&#21697;/&#9312;_&#35373;&#35336;&#26989;&#21209;&#25104;&#26524;&#21697;/02-1_&#37329;&#20837;&#12426;&#20869;&#35379;&#26126;&#32048;&#26360;/&#27193;&#22290;&#25913;&#20462;&#24037;&#20107;_&#38598;&#35336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費計算書"/>
      <sheetName val="外部"/>
      <sheetName val="EV"/>
      <sheetName val="内装"/>
      <sheetName val="建具"/>
      <sheetName val="内装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部位別集計表"/>
      <sheetName val="ｺｰﾄﾞ"/>
      <sheetName val="室別原本"/>
    </sheetNames>
    <sheetDataSet>
      <sheetData sheetId="0"/>
      <sheetData sheetId="1"/>
      <sheetData sheetId="2"/>
      <sheetData sheetId="3"/>
      <sheetData sheetId="4">
        <row r="103">
          <cell r="B103" t="str">
            <v>AW1</v>
          </cell>
          <cell r="C103" t="str">
            <v>AW</v>
          </cell>
          <cell r="D103">
            <v>1</v>
          </cell>
          <cell r="E103" t="str">
            <v>E</v>
          </cell>
          <cell r="G103">
            <v>6.9</v>
          </cell>
          <cell r="H103">
            <v>2.415</v>
          </cell>
          <cell r="I103">
            <v>6.9</v>
          </cell>
          <cell r="J103">
            <v>2.415</v>
          </cell>
          <cell r="M103">
            <v>0</v>
          </cell>
          <cell r="Q103">
            <v>1</v>
          </cell>
          <cell r="R103">
            <v>1</v>
          </cell>
          <cell r="S103">
            <v>0</v>
          </cell>
          <cell r="T103">
            <v>18.630000000000003</v>
          </cell>
          <cell r="U103">
            <v>18.630000000000003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16.663500000000003</v>
          </cell>
          <cell r="AD103">
            <v>16.663500000000003</v>
          </cell>
          <cell r="AE103">
            <v>16.663500000000003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18.630000000000003</v>
          </cell>
          <cell r="EG103">
            <v>1</v>
          </cell>
        </row>
        <row r="104">
          <cell r="B104" t="str">
            <v>AW2</v>
          </cell>
          <cell r="C104" t="str">
            <v>AW</v>
          </cell>
          <cell r="D104">
            <v>2</v>
          </cell>
          <cell r="E104" t="str">
            <v>E</v>
          </cell>
          <cell r="G104">
            <v>0.7</v>
          </cell>
          <cell r="H104">
            <v>1.4</v>
          </cell>
          <cell r="I104">
            <v>0.7</v>
          </cell>
          <cell r="J104">
            <v>1.4</v>
          </cell>
          <cell r="M104">
            <v>0</v>
          </cell>
          <cell r="Q104">
            <v>2</v>
          </cell>
          <cell r="R104">
            <v>2</v>
          </cell>
          <cell r="S104">
            <v>0</v>
          </cell>
          <cell r="T104">
            <v>8.3999999999999986</v>
          </cell>
          <cell r="U104">
            <v>8.3999999999999986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0.97999999999999987</v>
          </cell>
          <cell r="AD104">
            <v>1.9599999999999997</v>
          </cell>
          <cell r="AE104">
            <v>1.9599999999999997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8.3999999999999986</v>
          </cell>
          <cell r="EG104">
            <v>1</v>
          </cell>
        </row>
        <row r="105">
          <cell r="B105" t="str">
            <v>AW3</v>
          </cell>
          <cell r="C105" t="str">
            <v>AW</v>
          </cell>
          <cell r="D105">
            <v>3</v>
          </cell>
          <cell r="E105" t="str">
            <v>E</v>
          </cell>
          <cell r="G105">
            <v>4.0999999999999996</v>
          </cell>
          <cell r="H105">
            <v>2.31</v>
          </cell>
          <cell r="I105">
            <v>4.0999999999999996</v>
          </cell>
          <cell r="J105">
            <v>2.31</v>
          </cell>
          <cell r="M105">
            <v>0</v>
          </cell>
          <cell r="Q105">
            <v>1</v>
          </cell>
          <cell r="R105">
            <v>1</v>
          </cell>
          <cell r="S105">
            <v>0</v>
          </cell>
          <cell r="T105">
            <v>12.82</v>
          </cell>
          <cell r="U105">
            <v>12.82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9.4710000000000001</v>
          </cell>
          <cell r="AD105">
            <v>9.4710000000000001</v>
          </cell>
          <cell r="AE105">
            <v>9.4710000000000001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12.82</v>
          </cell>
        </row>
        <row r="106">
          <cell r="B106" t="str">
            <v>AW4</v>
          </cell>
          <cell r="C106" t="str">
            <v>AW</v>
          </cell>
          <cell r="D106">
            <v>4</v>
          </cell>
          <cell r="E106" t="str">
            <v>E</v>
          </cell>
          <cell r="G106">
            <v>0.6</v>
          </cell>
          <cell r="H106">
            <v>1.4</v>
          </cell>
          <cell r="I106">
            <v>0.6</v>
          </cell>
          <cell r="J106">
            <v>1.4</v>
          </cell>
          <cell r="M106">
            <v>0</v>
          </cell>
          <cell r="Q106">
            <v>2</v>
          </cell>
          <cell r="R106">
            <v>2</v>
          </cell>
          <cell r="S106">
            <v>0</v>
          </cell>
          <cell r="T106">
            <v>8</v>
          </cell>
          <cell r="U106">
            <v>8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0.84</v>
          </cell>
          <cell r="AD106">
            <v>1.68</v>
          </cell>
          <cell r="AE106">
            <v>1.68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8</v>
          </cell>
        </row>
        <row r="107">
          <cell r="B107" t="str">
            <v>AW5</v>
          </cell>
          <cell r="C107" t="str">
            <v>AW</v>
          </cell>
          <cell r="D107">
            <v>5</v>
          </cell>
          <cell r="E107" t="str">
            <v>E</v>
          </cell>
          <cell r="G107">
            <v>0.6</v>
          </cell>
          <cell r="H107">
            <v>1.4</v>
          </cell>
          <cell r="I107">
            <v>0.6</v>
          </cell>
          <cell r="J107">
            <v>1.4</v>
          </cell>
          <cell r="M107">
            <v>0</v>
          </cell>
          <cell r="Q107">
            <v>1</v>
          </cell>
          <cell r="R107">
            <v>1</v>
          </cell>
          <cell r="S107">
            <v>0</v>
          </cell>
          <cell r="T107">
            <v>4</v>
          </cell>
          <cell r="U107">
            <v>4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0.84</v>
          </cell>
          <cell r="AD107">
            <v>0.84</v>
          </cell>
          <cell r="AE107">
            <v>0.84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4</v>
          </cell>
          <cell r="EG107">
            <v>1</v>
          </cell>
        </row>
        <row r="108">
          <cell r="B108" t="str">
            <v>AW6</v>
          </cell>
          <cell r="C108" t="str">
            <v>AW</v>
          </cell>
          <cell r="D108">
            <v>6</v>
          </cell>
          <cell r="E108" t="str">
            <v>E</v>
          </cell>
          <cell r="G108">
            <v>1.6</v>
          </cell>
          <cell r="H108">
            <v>1.4</v>
          </cell>
          <cell r="I108">
            <v>1.6</v>
          </cell>
          <cell r="J108">
            <v>1.4</v>
          </cell>
          <cell r="M108">
            <v>0</v>
          </cell>
          <cell r="Q108">
            <v>1</v>
          </cell>
          <cell r="R108">
            <v>1</v>
          </cell>
          <cell r="S108">
            <v>0</v>
          </cell>
          <cell r="T108">
            <v>6</v>
          </cell>
          <cell r="U108">
            <v>6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2.2399999999999998</v>
          </cell>
          <cell r="AD108">
            <v>2.2399999999999998</v>
          </cell>
          <cell r="AE108">
            <v>2.2399999999999998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6</v>
          </cell>
        </row>
        <row r="109">
          <cell r="B109" t="str">
            <v>AW7</v>
          </cell>
          <cell r="C109" t="str">
            <v>AW</v>
          </cell>
          <cell r="D109">
            <v>7</v>
          </cell>
          <cell r="E109" t="str">
            <v>E</v>
          </cell>
          <cell r="G109">
            <v>0.6</v>
          </cell>
          <cell r="H109">
            <v>1.41</v>
          </cell>
          <cell r="I109">
            <v>0.6</v>
          </cell>
          <cell r="J109">
            <v>1.41</v>
          </cell>
          <cell r="M109">
            <v>0</v>
          </cell>
          <cell r="Q109">
            <v>1</v>
          </cell>
          <cell r="R109">
            <v>1</v>
          </cell>
          <cell r="S109">
            <v>0</v>
          </cell>
          <cell r="T109">
            <v>4.0199999999999996</v>
          </cell>
          <cell r="U109">
            <v>4.0199999999999996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0.84599999999999997</v>
          </cell>
          <cell r="AD109">
            <v>0.84599999999999997</v>
          </cell>
          <cell r="AE109">
            <v>0.84599999999999997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4.0199999999999996</v>
          </cell>
        </row>
        <row r="110">
          <cell r="B110" t="str">
            <v>AW8</v>
          </cell>
          <cell r="C110" t="str">
            <v>AW</v>
          </cell>
          <cell r="D110">
            <v>8</v>
          </cell>
          <cell r="E110" t="str">
            <v>E</v>
          </cell>
          <cell r="G110">
            <v>2.54</v>
          </cell>
          <cell r="H110">
            <v>0.5</v>
          </cell>
          <cell r="I110">
            <v>2.54</v>
          </cell>
          <cell r="J110">
            <v>0.5</v>
          </cell>
          <cell r="M110">
            <v>0</v>
          </cell>
          <cell r="Q110">
            <v>1</v>
          </cell>
          <cell r="R110">
            <v>1</v>
          </cell>
          <cell r="S110">
            <v>0</v>
          </cell>
          <cell r="T110">
            <v>6.08</v>
          </cell>
          <cell r="U110">
            <v>6.08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1.27</v>
          </cell>
          <cell r="AD110">
            <v>1.27</v>
          </cell>
          <cell r="AE110">
            <v>1.27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6.08</v>
          </cell>
        </row>
        <row r="111">
          <cell r="B111" t="str">
            <v>AW9</v>
          </cell>
          <cell r="C111" t="str">
            <v>AW</v>
          </cell>
          <cell r="D111">
            <v>9</v>
          </cell>
          <cell r="E111" t="str">
            <v>E</v>
          </cell>
          <cell r="G111">
            <v>0.63</v>
          </cell>
          <cell r="H111">
            <v>1.9</v>
          </cell>
          <cell r="I111">
            <v>0.63</v>
          </cell>
          <cell r="J111">
            <v>1.9</v>
          </cell>
          <cell r="M111">
            <v>0</v>
          </cell>
          <cell r="Q111">
            <v>6</v>
          </cell>
          <cell r="R111">
            <v>6</v>
          </cell>
          <cell r="S111">
            <v>0</v>
          </cell>
          <cell r="T111">
            <v>30.36</v>
          </cell>
          <cell r="U111">
            <v>30.36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1.1969999999999998</v>
          </cell>
          <cell r="AD111">
            <v>7.1819999999999986</v>
          </cell>
          <cell r="AE111">
            <v>7.1819999999999986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30.36</v>
          </cell>
        </row>
        <row r="112">
          <cell r="B112" t="str">
            <v>AW10A</v>
          </cell>
          <cell r="C112" t="str">
            <v>AW</v>
          </cell>
          <cell r="D112" t="str">
            <v>10A</v>
          </cell>
          <cell r="E112" t="str">
            <v>E</v>
          </cell>
          <cell r="G112">
            <v>0.5</v>
          </cell>
          <cell r="H112">
            <v>2.2000000000000002</v>
          </cell>
          <cell r="I112">
            <v>0.5</v>
          </cell>
          <cell r="J112">
            <v>2.2000000000000002</v>
          </cell>
          <cell r="M112">
            <v>0</v>
          </cell>
          <cell r="Q112">
            <v>4</v>
          </cell>
          <cell r="R112">
            <v>4</v>
          </cell>
          <cell r="S112">
            <v>0</v>
          </cell>
          <cell r="T112">
            <v>21.6</v>
          </cell>
          <cell r="U112">
            <v>21.6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1.1000000000000001</v>
          </cell>
          <cell r="AD112">
            <v>4.4000000000000004</v>
          </cell>
          <cell r="AE112">
            <v>4.4000000000000004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21.6</v>
          </cell>
        </row>
        <row r="113">
          <cell r="B113" t="str">
            <v>AW10B</v>
          </cell>
          <cell r="C113" t="str">
            <v>AW</v>
          </cell>
          <cell r="D113" t="str">
            <v>10B</v>
          </cell>
          <cell r="E113" t="str">
            <v>E</v>
          </cell>
          <cell r="G113">
            <v>6.86</v>
          </cell>
          <cell r="H113">
            <v>0.5</v>
          </cell>
          <cell r="I113">
            <v>6.86</v>
          </cell>
          <cell r="J113">
            <v>0.5</v>
          </cell>
          <cell r="M113">
            <v>0</v>
          </cell>
          <cell r="Q113">
            <v>2</v>
          </cell>
          <cell r="R113">
            <v>2</v>
          </cell>
          <cell r="S113">
            <v>0</v>
          </cell>
          <cell r="T113">
            <v>29.44</v>
          </cell>
          <cell r="U113">
            <v>29.44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3.43</v>
          </cell>
          <cell r="AD113">
            <v>6.86</v>
          </cell>
          <cell r="AE113">
            <v>6.86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29.44</v>
          </cell>
        </row>
        <row r="114">
          <cell r="B114" t="str">
            <v>AW11</v>
          </cell>
          <cell r="C114" t="str">
            <v>AW</v>
          </cell>
          <cell r="D114">
            <v>11</v>
          </cell>
          <cell r="E114" t="str">
            <v>E</v>
          </cell>
          <cell r="G114">
            <v>0.6</v>
          </cell>
          <cell r="H114">
            <v>1.9</v>
          </cell>
          <cell r="I114">
            <v>0.6</v>
          </cell>
          <cell r="J114">
            <v>1.9</v>
          </cell>
          <cell r="M114">
            <v>0</v>
          </cell>
          <cell r="Q114">
            <v>23</v>
          </cell>
          <cell r="R114">
            <v>23</v>
          </cell>
          <cell r="S114">
            <v>0</v>
          </cell>
          <cell r="T114">
            <v>115</v>
          </cell>
          <cell r="U114">
            <v>115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1.1399999999999999</v>
          </cell>
          <cell r="AD114">
            <v>26.22</v>
          </cell>
          <cell r="AE114">
            <v>26.22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115</v>
          </cell>
          <cell r="EG114">
            <v>1</v>
          </cell>
        </row>
        <row r="115">
          <cell r="B115" t="str">
            <v>AW12</v>
          </cell>
          <cell r="C115" t="str">
            <v>AW</v>
          </cell>
          <cell r="D115">
            <v>12</v>
          </cell>
          <cell r="E115" t="str">
            <v>E</v>
          </cell>
          <cell r="G115">
            <v>3.01</v>
          </cell>
          <cell r="H115">
            <v>2.15</v>
          </cell>
          <cell r="I115">
            <v>3.01</v>
          </cell>
          <cell r="J115">
            <v>2.15</v>
          </cell>
          <cell r="M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10.32</v>
          </cell>
          <cell r="U115">
            <v>10.32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6.4714999999999989</v>
          </cell>
          <cell r="AD115">
            <v>6.4714999999999989</v>
          </cell>
          <cell r="AE115">
            <v>6.4714999999999989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1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10.32</v>
          </cell>
          <cell r="EG115">
            <v>1</v>
          </cell>
        </row>
        <row r="116">
          <cell r="B116" t="str">
            <v>AW13</v>
          </cell>
          <cell r="C116" t="str">
            <v>AW</v>
          </cell>
          <cell r="D116">
            <v>13</v>
          </cell>
          <cell r="E116" t="str">
            <v>E</v>
          </cell>
          <cell r="G116">
            <v>3.81</v>
          </cell>
          <cell r="H116">
            <v>2.15</v>
          </cell>
          <cell r="I116">
            <v>3.81</v>
          </cell>
          <cell r="J116">
            <v>2.15</v>
          </cell>
          <cell r="M116">
            <v>0</v>
          </cell>
          <cell r="Q116">
            <v>1</v>
          </cell>
          <cell r="R116">
            <v>1</v>
          </cell>
          <cell r="S116">
            <v>0</v>
          </cell>
          <cell r="T116">
            <v>11.92</v>
          </cell>
          <cell r="U116">
            <v>11.92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8.1914999999999996</v>
          </cell>
          <cell r="AD116">
            <v>8.1914999999999996</v>
          </cell>
          <cell r="AE116">
            <v>8.1914999999999996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1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11.92</v>
          </cell>
        </row>
        <row r="117">
          <cell r="B117" t="str">
            <v>AW14</v>
          </cell>
          <cell r="C117" t="str">
            <v>AW</v>
          </cell>
          <cell r="D117">
            <v>14</v>
          </cell>
          <cell r="E117" t="str">
            <v>E</v>
          </cell>
          <cell r="G117">
            <v>2.73</v>
          </cell>
          <cell r="H117">
            <v>0.35</v>
          </cell>
          <cell r="I117">
            <v>2.73</v>
          </cell>
          <cell r="J117">
            <v>0.35</v>
          </cell>
          <cell r="M117">
            <v>0</v>
          </cell>
          <cell r="Q117">
            <v>2</v>
          </cell>
          <cell r="R117">
            <v>2</v>
          </cell>
          <cell r="S117">
            <v>0</v>
          </cell>
          <cell r="T117">
            <v>12.32</v>
          </cell>
          <cell r="U117">
            <v>12.32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0.9554999999999999</v>
          </cell>
          <cell r="AD117">
            <v>1.9109999999999998</v>
          </cell>
          <cell r="AE117">
            <v>1.9109999999999998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12.32</v>
          </cell>
        </row>
        <row r="118">
          <cell r="B118" t="str">
            <v>AW15</v>
          </cell>
          <cell r="C118" t="str">
            <v>AW</v>
          </cell>
          <cell r="D118">
            <v>15</v>
          </cell>
          <cell r="E118" t="str">
            <v>E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M118">
            <v>0</v>
          </cell>
          <cell r="Q118">
            <v>1</v>
          </cell>
          <cell r="R118">
            <v>1</v>
          </cell>
          <cell r="S118">
            <v>0</v>
          </cell>
          <cell r="T118">
            <v>2.4</v>
          </cell>
          <cell r="U118">
            <v>2.4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0.36</v>
          </cell>
          <cell r="AD118">
            <v>0.36</v>
          </cell>
          <cell r="AE118">
            <v>0.36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2.4</v>
          </cell>
        </row>
        <row r="119">
          <cell r="B119" t="str">
            <v>AW15B</v>
          </cell>
          <cell r="C119" t="str">
            <v>AW</v>
          </cell>
          <cell r="D119" t="str">
            <v>15B</v>
          </cell>
          <cell r="E119" t="str">
            <v>E</v>
          </cell>
          <cell r="G119">
            <v>0.8</v>
          </cell>
          <cell r="H119">
            <v>0.5</v>
          </cell>
          <cell r="I119">
            <v>0.8</v>
          </cell>
          <cell r="J119">
            <v>0.5</v>
          </cell>
          <cell r="M119">
            <v>0</v>
          </cell>
          <cell r="Q119">
            <v>1</v>
          </cell>
          <cell r="R119">
            <v>1</v>
          </cell>
          <cell r="S119">
            <v>0</v>
          </cell>
          <cell r="T119">
            <v>2.6</v>
          </cell>
          <cell r="U119">
            <v>2.6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0.4</v>
          </cell>
          <cell r="AD119">
            <v>0.4</v>
          </cell>
          <cell r="AE119">
            <v>0.4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1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2.6</v>
          </cell>
        </row>
        <row r="120">
          <cell r="B120" t="str">
            <v>AW16</v>
          </cell>
          <cell r="C120" t="str">
            <v>AW</v>
          </cell>
          <cell r="D120">
            <v>16</v>
          </cell>
          <cell r="E120" t="str">
            <v>E</v>
          </cell>
          <cell r="G120">
            <v>0.35</v>
          </cell>
          <cell r="H120">
            <v>2.4</v>
          </cell>
          <cell r="I120">
            <v>0.35</v>
          </cell>
          <cell r="J120">
            <v>2.4</v>
          </cell>
          <cell r="M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5.5</v>
          </cell>
          <cell r="U120">
            <v>5.5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0.84</v>
          </cell>
          <cell r="AD120">
            <v>0.84</v>
          </cell>
          <cell r="AE120">
            <v>0.84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5.5</v>
          </cell>
        </row>
        <row r="121">
          <cell r="B121" t="str">
            <v>AW17</v>
          </cell>
          <cell r="C121" t="str">
            <v>AW</v>
          </cell>
          <cell r="D121">
            <v>17</v>
          </cell>
          <cell r="E121" t="str">
            <v>E</v>
          </cell>
          <cell r="G121">
            <v>3.0950000000000002</v>
          </cell>
          <cell r="H121">
            <v>1.9</v>
          </cell>
          <cell r="I121">
            <v>3.0950000000000002</v>
          </cell>
          <cell r="J121">
            <v>1.9</v>
          </cell>
          <cell r="M121">
            <v>0</v>
          </cell>
          <cell r="Q121">
            <v>1</v>
          </cell>
          <cell r="R121">
            <v>1</v>
          </cell>
          <cell r="S121">
            <v>0</v>
          </cell>
          <cell r="T121">
            <v>9.99</v>
          </cell>
          <cell r="U121">
            <v>9.99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5.8805000000000005</v>
          </cell>
          <cell r="AD121">
            <v>5.8805000000000005</v>
          </cell>
          <cell r="AE121">
            <v>5.8805000000000005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9.99</v>
          </cell>
        </row>
        <row r="122">
          <cell r="B122" t="str">
            <v>AW101</v>
          </cell>
          <cell r="C122" t="str">
            <v>AW</v>
          </cell>
          <cell r="D122">
            <v>101</v>
          </cell>
          <cell r="E122" t="str">
            <v>E</v>
          </cell>
          <cell r="G122">
            <v>3.25</v>
          </cell>
          <cell r="H122">
            <v>2.1</v>
          </cell>
          <cell r="I122">
            <v>3.25</v>
          </cell>
          <cell r="J122">
            <v>2.1</v>
          </cell>
          <cell r="M122">
            <v>0</v>
          </cell>
          <cell r="Q122">
            <v>2</v>
          </cell>
          <cell r="R122">
            <v>2</v>
          </cell>
          <cell r="S122">
            <v>0</v>
          </cell>
          <cell r="T122">
            <v>21.4</v>
          </cell>
          <cell r="U122">
            <v>21.4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6.8250000000000002</v>
          </cell>
          <cell r="AD122">
            <v>13.65</v>
          </cell>
          <cell r="AE122">
            <v>13.65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21.4</v>
          </cell>
        </row>
        <row r="123">
          <cell r="B123" t="str">
            <v>AW102</v>
          </cell>
          <cell r="C123" t="str">
            <v>AW</v>
          </cell>
          <cell r="D123">
            <v>102</v>
          </cell>
          <cell r="E123" t="str">
            <v>E</v>
          </cell>
          <cell r="G123">
            <v>1.8</v>
          </cell>
          <cell r="H123">
            <v>0.8</v>
          </cell>
          <cell r="I123">
            <v>1.8</v>
          </cell>
          <cell r="J123">
            <v>0.8</v>
          </cell>
          <cell r="M123">
            <v>0</v>
          </cell>
          <cell r="Q123">
            <v>1</v>
          </cell>
          <cell r="R123">
            <v>1</v>
          </cell>
          <cell r="S123">
            <v>0</v>
          </cell>
          <cell r="T123">
            <v>5.2</v>
          </cell>
          <cell r="U123">
            <v>5.2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1.4400000000000002</v>
          </cell>
          <cell r="AD123">
            <v>1.4400000000000002</v>
          </cell>
          <cell r="AE123">
            <v>1.4400000000000002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5.2</v>
          </cell>
          <cell r="EG123">
            <v>1</v>
          </cell>
        </row>
        <row r="124">
          <cell r="B124" t="str">
            <v>AW103</v>
          </cell>
          <cell r="C124" t="str">
            <v>AW</v>
          </cell>
          <cell r="D124">
            <v>103</v>
          </cell>
          <cell r="E124" t="str">
            <v>E</v>
          </cell>
          <cell r="G124">
            <v>1.2</v>
          </cell>
          <cell r="H124">
            <v>0.8</v>
          </cell>
          <cell r="I124">
            <v>1.2</v>
          </cell>
          <cell r="J124">
            <v>0.8</v>
          </cell>
          <cell r="M124">
            <v>0</v>
          </cell>
          <cell r="Q124">
            <v>1</v>
          </cell>
          <cell r="R124">
            <v>1</v>
          </cell>
          <cell r="S124">
            <v>0</v>
          </cell>
          <cell r="T124">
            <v>4</v>
          </cell>
          <cell r="U124">
            <v>4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0.96</v>
          </cell>
          <cell r="AD124">
            <v>0.96</v>
          </cell>
          <cell r="AE124">
            <v>0.96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4</v>
          </cell>
          <cell r="EG124">
            <v>1</v>
          </cell>
        </row>
        <row r="125">
          <cell r="B125" t="str">
            <v>AW104</v>
          </cell>
          <cell r="C125" t="str">
            <v>AW</v>
          </cell>
          <cell r="D125">
            <v>104</v>
          </cell>
          <cell r="E125" t="str">
            <v>E</v>
          </cell>
          <cell r="G125">
            <v>1.6</v>
          </cell>
          <cell r="H125">
            <v>0.4</v>
          </cell>
          <cell r="I125">
            <v>1.6</v>
          </cell>
          <cell r="J125">
            <v>0.4</v>
          </cell>
          <cell r="M125">
            <v>0</v>
          </cell>
          <cell r="Q125">
            <v>1</v>
          </cell>
          <cell r="R125">
            <v>1</v>
          </cell>
          <cell r="S125">
            <v>0</v>
          </cell>
          <cell r="T125">
            <v>4</v>
          </cell>
          <cell r="U125">
            <v>4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0.64000000000000012</v>
          </cell>
          <cell r="AD125">
            <v>0.64000000000000012</v>
          </cell>
          <cell r="AE125">
            <v>0.64000000000000012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4</v>
          </cell>
        </row>
        <row r="126">
          <cell r="B126" t="str">
            <v>AW105</v>
          </cell>
          <cell r="C126" t="str">
            <v>AW</v>
          </cell>
          <cell r="D126">
            <v>105</v>
          </cell>
          <cell r="E126" t="str">
            <v>E</v>
          </cell>
          <cell r="G126">
            <v>7.4550000000000001</v>
          </cell>
          <cell r="H126">
            <v>2.15</v>
          </cell>
          <cell r="I126">
            <v>7.4550000000000001</v>
          </cell>
          <cell r="J126">
            <v>2.15</v>
          </cell>
          <cell r="M126">
            <v>0</v>
          </cell>
          <cell r="Q126">
            <v>1</v>
          </cell>
          <cell r="R126">
            <v>1</v>
          </cell>
          <cell r="S126">
            <v>0</v>
          </cell>
          <cell r="T126">
            <v>19.21</v>
          </cell>
          <cell r="U126">
            <v>19.21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16.02825</v>
          </cell>
          <cell r="AD126">
            <v>16.02825</v>
          </cell>
          <cell r="AE126">
            <v>16.02825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19.21</v>
          </cell>
        </row>
        <row r="127">
          <cell r="B127" t="str">
            <v>AW106</v>
          </cell>
          <cell r="C127" t="str">
            <v>AW</v>
          </cell>
          <cell r="D127">
            <v>106</v>
          </cell>
          <cell r="E127" t="str">
            <v>E</v>
          </cell>
          <cell r="G127">
            <v>6.8550000000000004</v>
          </cell>
          <cell r="H127">
            <v>2.15</v>
          </cell>
          <cell r="I127">
            <v>6.8550000000000004</v>
          </cell>
          <cell r="J127">
            <v>2.15</v>
          </cell>
          <cell r="M127">
            <v>0</v>
          </cell>
          <cell r="Q127">
            <v>1</v>
          </cell>
          <cell r="R127">
            <v>1</v>
          </cell>
          <cell r="S127">
            <v>0</v>
          </cell>
          <cell r="T127">
            <v>18.010000000000002</v>
          </cell>
          <cell r="U127">
            <v>18.010000000000002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14.738250000000001</v>
          </cell>
          <cell r="AD127">
            <v>14.738250000000001</v>
          </cell>
          <cell r="AE127">
            <v>14.738250000000001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18.010000000000002</v>
          </cell>
        </row>
        <row r="128">
          <cell r="B128" t="str">
            <v/>
          </cell>
          <cell r="I128">
            <v>0</v>
          </cell>
          <cell r="J128">
            <v>0</v>
          </cell>
          <cell r="M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</row>
        <row r="129">
          <cell r="B129" t="str">
            <v>AD1</v>
          </cell>
          <cell r="C129" t="str">
            <v>AD</v>
          </cell>
          <cell r="D129">
            <v>1</v>
          </cell>
          <cell r="E129" t="str">
            <v>E</v>
          </cell>
          <cell r="G129">
            <v>13.8</v>
          </cell>
          <cell r="H129">
            <v>2.7</v>
          </cell>
          <cell r="I129">
            <v>13.8</v>
          </cell>
          <cell r="J129">
            <v>2.7</v>
          </cell>
          <cell r="M129">
            <v>0</v>
          </cell>
          <cell r="Q129">
            <v>1</v>
          </cell>
          <cell r="R129">
            <v>1</v>
          </cell>
          <cell r="S129">
            <v>0</v>
          </cell>
          <cell r="T129">
            <v>33</v>
          </cell>
          <cell r="U129">
            <v>33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37.260000000000005</v>
          </cell>
          <cell r="AD129">
            <v>37.260000000000005</v>
          </cell>
          <cell r="AE129">
            <v>37.260000000000005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33</v>
          </cell>
        </row>
        <row r="130">
          <cell r="B130" t="str">
            <v>AD2</v>
          </cell>
          <cell r="C130" t="str">
            <v>AD</v>
          </cell>
          <cell r="D130">
            <v>2</v>
          </cell>
          <cell r="E130" t="str">
            <v>E</v>
          </cell>
          <cell r="G130">
            <v>7.5750000000000002</v>
          </cell>
          <cell r="H130">
            <v>2.7</v>
          </cell>
          <cell r="I130">
            <v>7.5750000000000002</v>
          </cell>
          <cell r="J130">
            <v>2.7</v>
          </cell>
          <cell r="M130">
            <v>0</v>
          </cell>
          <cell r="Q130">
            <v>1</v>
          </cell>
          <cell r="R130">
            <v>1</v>
          </cell>
          <cell r="S130">
            <v>0</v>
          </cell>
          <cell r="T130">
            <v>20.55</v>
          </cell>
          <cell r="U130">
            <v>20.55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20.452500000000001</v>
          </cell>
          <cell r="AD130">
            <v>20.452500000000001</v>
          </cell>
          <cell r="AE130">
            <v>20.452500000000001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1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20.55</v>
          </cell>
        </row>
        <row r="131">
          <cell r="B131" t="str">
            <v>AD3</v>
          </cell>
          <cell r="C131" t="str">
            <v>AD</v>
          </cell>
          <cell r="D131">
            <v>3</v>
          </cell>
          <cell r="E131" t="str">
            <v>E</v>
          </cell>
          <cell r="G131">
            <v>10.15</v>
          </cell>
          <cell r="H131">
            <v>2.7</v>
          </cell>
          <cell r="I131">
            <v>10.15</v>
          </cell>
          <cell r="J131">
            <v>2.7</v>
          </cell>
          <cell r="M131">
            <v>0</v>
          </cell>
          <cell r="Q131">
            <v>1</v>
          </cell>
          <cell r="R131">
            <v>1</v>
          </cell>
          <cell r="S131">
            <v>0</v>
          </cell>
          <cell r="T131">
            <v>25.700000000000003</v>
          </cell>
          <cell r="U131">
            <v>25.700000000000003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27.405000000000001</v>
          </cell>
          <cell r="AD131">
            <v>27.405000000000001</v>
          </cell>
          <cell r="AE131">
            <v>27.405000000000001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2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25.700000000000003</v>
          </cell>
        </row>
        <row r="132">
          <cell r="B132" t="str">
            <v>AD4</v>
          </cell>
          <cell r="C132" t="str">
            <v>AD</v>
          </cell>
          <cell r="D132">
            <v>4</v>
          </cell>
          <cell r="E132" t="str">
            <v>E</v>
          </cell>
          <cell r="G132">
            <v>2</v>
          </cell>
          <cell r="H132">
            <v>2.5</v>
          </cell>
          <cell r="I132">
            <v>2</v>
          </cell>
          <cell r="J132">
            <v>2.5</v>
          </cell>
          <cell r="M132">
            <v>0</v>
          </cell>
          <cell r="Q132">
            <v>8</v>
          </cell>
          <cell r="R132">
            <v>8</v>
          </cell>
          <cell r="S132">
            <v>0</v>
          </cell>
          <cell r="T132">
            <v>72</v>
          </cell>
          <cell r="U132">
            <v>72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5</v>
          </cell>
          <cell r="AD132">
            <v>40</v>
          </cell>
          <cell r="AE132">
            <v>40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8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72</v>
          </cell>
        </row>
        <row r="133">
          <cell r="B133" t="str">
            <v>AD5</v>
          </cell>
          <cell r="C133" t="str">
            <v>AD</v>
          </cell>
          <cell r="D133">
            <v>5</v>
          </cell>
          <cell r="E133" t="str">
            <v>E</v>
          </cell>
          <cell r="G133">
            <v>1.88</v>
          </cell>
          <cell r="H133">
            <v>2.2000000000000002</v>
          </cell>
          <cell r="I133">
            <v>1.88</v>
          </cell>
          <cell r="J133">
            <v>2.2000000000000002</v>
          </cell>
          <cell r="M133">
            <v>0</v>
          </cell>
          <cell r="Q133">
            <v>1</v>
          </cell>
          <cell r="R133">
            <v>1</v>
          </cell>
          <cell r="S133">
            <v>0</v>
          </cell>
          <cell r="T133">
            <v>8.16</v>
          </cell>
          <cell r="U133">
            <v>8.16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4.1360000000000001</v>
          </cell>
          <cell r="AD133">
            <v>4.1360000000000001</v>
          </cell>
          <cell r="AE133">
            <v>4.1360000000000001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8.16</v>
          </cell>
          <cell r="EG133">
            <v>1</v>
          </cell>
        </row>
        <row r="134">
          <cell r="B134" t="str">
            <v>AD6</v>
          </cell>
          <cell r="C134" t="str">
            <v>AD</v>
          </cell>
          <cell r="D134">
            <v>6</v>
          </cell>
          <cell r="E134" t="str">
            <v>E</v>
          </cell>
          <cell r="G134">
            <v>1.67</v>
          </cell>
          <cell r="H134">
            <v>1.9</v>
          </cell>
          <cell r="I134">
            <v>1.67</v>
          </cell>
          <cell r="J134">
            <v>1.9</v>
          </cell>
          <cell r="M134">
            <v>0</v>
          </cell>
          <cell r="Q134">
            <v>2</v>
          </cell>
          <cell r="R134">
            <v>2</v>
          </cell>
          <cell r="S134">
            <v>0</v>
          </cell>
          <cell r="T134">
            <v>14.28</v>
          </cell>
          <cell r="U134">
            <v>14.28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3.1729999999999996</v>
          </cell>
          <cell r="AD134">
            <v>6.3459999999999992</v>
          </cell>
          <cell r="AE134">
            <v>6.3459999999999992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14.28</v>
          </cell>
        </row>
        <row r="135">
          <cell r="B135" t="str">
            <v>AD7</v>
          </cell>
          <cell r="C135" t="str">
            <v>AD</v>
          </cell>
          <cell r="D135">
            <v>7</v>
          </cell>
          <cell r="E135" t="str">
            <v>E</v>
          </cell>
          <cell r="G135">
            <v>1.28</v>
          </cell>
          <cell r="H135">
            <v>1.9</v>
          </cell>
          <cell r="I135">
            <v>1.28</v>
          </cell>
          <cell r="J135">
            <v>1.9</v>
          </cell>
          <cell r="M135">
            <v>0</v>
          </cell>
          <cell r="Q135">
            <v>1</v>
          </cell>
          <cell r="R135">
            <v>1</v>
          </cell>
          <cell r="S135">
            <v>0</v>
          </cell>
          <cell r="T135">
            <v>6.3599999999999994</v>
          </cell>
          <cell r="U135">
            <v>6.3599999999999994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2.4319999999999999</v>
          </cell>
          <cell r="AD135">
            <v>2.4319999999999999</v>
          </cell>
          <cell r="AE135">
            <v>2.4319999999999999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6.3599999999999994</v>
          </cell>
        </row>
        <row r="136">
          <cell r="B136" t="str">
            <v>AD8</v>
          </cell>
          <cell r="C136" t="str">
            <v>AD</v>
          </cell>
          <cell r="D136">
            <v>8</v>
          </cell>
          <cell r="E136" t="str">
            <v>E</v>
          </cell>
          <cell r="G136">
            <v>1.7</v>
          </cell>
          <cell r="H136">
            <v>1.9</v>
          </cell>
          <cell r="I136">
            <v>1.7</v>
          </cell>
          <cell r="J136">
            <v>1.9</v>
          </cell>
          <cell r="M136">
            <v>0</v>
          </cell>
          <cell r="Q136">
            <v>3</v>
          </cell>
          <cell r="R136">
            <v>3</v>
          </cell>
          <cell r="S136">
            <v>0</v>
          </cell>
          <cell r="T136">
            <v>21.599999999999998</v>
          </cell>
          <cell r="U136">
            <v>21.599999999999998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3.23</v>
          </cell>
          <cell r="AD136">
            <v>9.69</v>
          </cell>
          <cell r="AE136">
            <v>9.69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21.599999999999998</v>
          </cell>
        </row>
        <row r="137">
          <cell r="B137" t="str">
            <v>AD9</v>
          </cell>
          <cell r="C137" t="str">
            <v>AD</v>
          </cell>
          <cell r="D137">
            <v>9</v>
          </cell>
          <cell r="E137" t="str">
            <v>E</v>
          </cell>
          <cell r="G137">
            <v>0.8</v>
          </cell>
          <cell r="H137">
            <v>1.9</v>
          </cell>
          <cell r="I137">
            <v>0.8</v>
          </cell>
          <cell r="J137">
            <v>1.9</v>
          </cell>
          <cell r="M137">
            <v>0</v>
          </cell>
          <cell r="Q137">
            <v>1</v>
          </cell>
          <cell r="R137">
            <v>1</v>
          </cell>
          <cell r="S137">
            <v>0</v>
          </cell>
          <cell r="T137">
            <v>5.4</v>
          </cell>
          <cell r="U137">
            <v>5.4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1.52</v>
          </cell>
          <cell r="AD137">
            <v>1.52</v>
          </cell>
          <cell r="AE137">
            <v>1.52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5.4</v>
          </cell>
          <cell r="EG137">
            <v>1</v>
          </cell>
        </row>
        <row r="138">
          <cell r="B138" t="str">
            <v>AD101</v>
          </cell>
          <cell r="C138" t="str">
            <v>AD</v>
          </cell>
          <cell r="D138">
            <v>101</v>
          </cell>
          <cell r="E138" t="str">
            <v>I</v>
          </cell>
          <cell r="G138">
            <v>1.67</v>
          </cell>
          <cell r="H138">
            <v>2.0299999999999998</v>
          </cell>
          <cell r="I138">
            <v>1.67</v>
          </cell>
          <cell r="J138">
            <v>2.0299999999999998</v>
          </cell>
          <cell r="K138">
            <v>0.77500000000000002</v>
          </cell>
          <cell r="L138">
            <v>1.075</v>
          </cell>
          <cell r="M138">
            <v>0.833125</v>
          </cell>
          <cell r="N138">
            <v>1</v>
          </cell>
          <cell r="O138" t="str">
            <v>TP</v>
          </cell>
          <cell r="P138">
            <v>5</v>
          </cell>
          <cell r="Q138">
            <v>2</v>
          </cell>
          <cell r="R138">
            <v>0</v>
          </cell>
          <cell r="S138">
            <v>2</v>
          </cell>
          <cell r="T138">
            <v>14.799999999999999</v>
          </cell>
          <cell r="U138">
            <v>0</v>
          </cell>
          <cell r="V138">
            <v>14.799999999999999</v>
          </cell>
          <cell r="W138">
            <v>1.66625</v>
          </cell>
          <cell r="X138">
            <v>0</v>
          </cell>
          <cell r="Y138">
            <v>1.66625</v>
          </cell>
          <cell r="Z138">
            <v>7.4</v>
          </cell>
          <cell r="AA138">
            <v>0</v>
          </cell>
          <cell r="AB138">
            <v>7.4</v>
          </cell>
          <cell r="AC138">
            <v>3.3900999999999994</v>
          </cell>
          <cell r="AD138">
            <v>6.7801999999999989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B138">
            <v>6.7801999999999989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1.66625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14.799999999999999</v>
          </cell>
          <cell r="EG138">
            <v>1</v>
          </cell>
        </row>
        <row r="139">
          <cell r="B139" t="str">
            <v>AD101</v>
          </cell>
          <cell r="C139" t="str">
            <v>AD</v>
          </cell>
          <cell r="D139">
            <v>101</v>
          </cell>
          <cell r="E139" t="str">
            <v>I</v>
          </cell>
          <cell r="I139">
            <v>0</v>
          </cell>
          <cell r="J139">
            <v>0</v>
          </cell>
          <cell r="K139">
            <v>0.77500000000000002</v>
          </cell>
          <cell r="L139">
            <v>0.6</v>
          </cell>
          <cell r="M139">
            <v>0.46499999999999997</v>
          </cell>
          <cell r="N139">
            <v>1</v>
          </cell>
          <cell r="O139" t="str">
            <v>TP</v>
          </cell>
          <cell r="P139">
            <v>5</v>
          </cell>
          <cell r="Q139">
            <v>2</v>
          </cell>
          <cell r="R139">
            <v>0</v>
          </cell>
          <cell r="S139">
            <v>2</v>
          </cell>
          <cell r="T139">
            <v>0</v>
          </cell>
          <cell r="U139">
            <v>0</v>
          </cell>
          <cell r="V139">
            <v>0</v>
          </cell>
          <cell r="W139">
            <v>0.92999999999999994</v>
          </cell>
          <cell r="X139">
            <v>0</v>
          </cell>
          <cell r="Y139">
            <v>0.92999999999999994</v>
          </cell>
          <cell r="Z139">
            <v>5.5</v>
          </cell>
          <cell r="AA139">
            <v>0</v>
          </cell>
          <cell r="AB139">
            <v>5.5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0.92999999999999994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1</v>
          </cell>
        </row>
        <row r="140">
          <cell r="B140" t="str">
            <v>AD101</v>
          </cell>
          <cell r="C140" t="str">
            <v>AD</v>
          </cell>
          <cell r="D140">
            <v>101</v>
          </cell>
          <cell r="E140" t="str">
            <v>I</v>
          </cell>
          <cell r="I140">
            <v>0</v>
          </cell>
          <cell r="J140">
            <v>0</v>
          </cell>
          <cell r="K140">
            <v>0.72399999999999998</v>
          </cell>
          <cell r="L140">
            <v>1.0229999999999999</v>
          </cell>
          <cell r="M140">
            <v>0.74065199999999987</v>
          </cell>
          <cell r="N140">
            <v>1</v>
          </cell>
          <cell r="O140" t="str">
            <v>TP</v>
          </cell>
          <cell r="P140">
            <v>5</v>
          </cell>
          <cell r="Q140">
            <v>2</v>
          </cell>
          <cell r="R140">
            <v>0</v>
          </cell>
          <cell r="S140">
            <v>2</v>
          </cell>
          <cell r="T140">
            <v>0</v>
          </cell>
          <cell r="U140">
            <v>0</v>
          </cell>
          <cell r="V140">
            <v>0</v>
          </cell>
          <cell r="W140">
            <v>1.4813039999999997</v>
          </cell>
          <cell r="X140">
            <v>0</v>
          </cell>
          <cell r="Y140">
            <v>1.4813039999999997</v>
          </cell>
          <cell r="Z140">
            <v>6.9879999999999995</v>
          </cell>
          <cell r="AA140">
            <v>0</v>
          </cell>
          <cell r="AB140">
            <v>6.9879999999999995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1.4813039999999997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1</v>
          </cell>
        </row>
        <row r="141">
          <cell r="B141" t="str">
            <v>AD101</v>
          </cell>
          <cell r="C141" t="str">
            <v>AD</v>
          </cell>
          <cell r="D141">
            <v>101</v>
          </cell>
          <cell r="E141" t="str">
            <v>I</v>
          </cell>
          <cell r="I141">
            <v>0</v>
          </cell>
          <cell r="J141">
            <v>0</v>
          </cell>
          <cell r="K141">
            <v>0.72399999999999998</v>
          </cell>
          <cell r="L141">
            <v>0.6</v>
          </cell>
          <cell r="M141">
            <v>0.43439999999999995</v>
          </cell>
          <cell r="N141">
            <v>1</v>
          </cell>
          <cell r="O141" t="str">
            <v>TP</v>
          </cell>
          <cell r="P141">
            <v>5</v>
          </cell>
          <cell r="Q141">
            <v>2</v>
          </cell>
          <cell r="R141">
            <v>0</v>
          </cell>
          <cell r="S141">
            <v>2</v>
          </cell>
          <cell r="T141">
            <v>0</v>
          </cell>
          <cell r="U141">
            <v>0</v>
          </cell>
          <cell r="V141">
            <v>0</v>
          </cell>
          <cell r="W141">
            <v>0.86879999999999991</v>
          </cell>
          <cell r="X141">
            <v>0</v>
          </cell>
          <cell r="Y141">
            <v>0.86879999999999991</v>
          </cell>
          <cell r="Z141">
            <v>5.2959999999999994</v>
          </cell>
          <cell r="AA141">
            <v>0</v>
          </cell>
          <cell r="AB141">
            <v>5.2959999999999994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0.86879999999999991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1</v>
          </cell>
        </row>
        <row r="142">
          <cell r="B142" t="str">
            <v>AD201</v>
          </cell>
          <cell r="C142" t="str">
            <v>AD</v>
          </cell>
          <cell r="D142">
            <v>201</v>
          </cell>
          <cell r="E142" t="str">
            <v>E</v>
          </cell>
          <cell r="G142">
            <v>7.5</v>
          </cell>
          <cell r="H142">
            <v>2.2000000000000002</v>
          </cell>
          <cell r="I142">
            <v>7.5</v>
          </cell>
          <cell r="J142">
            <v>2.2000000000000002</v>
          </cell>
          <cell r="M142">
            <v>0</v>
          </cell>
          <cell r="Q142">
            <v>1</v>
          </cell>
          <cell r="R142">
            <v>1</v>
          </cell>
          <cell r="S142">
            <v>0</v>
          </cell>
          <cell r="T142">
            <v>19.399999999999999</v>
          </cell>
          <cell r="U142">
            <v>19.399999999999999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16.5</v>
          </cell>
          <cell r="AD142">
            <v>16.5</v>
          </cell>
          <cell r="AE142">
            <v>16.5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19.399999999999999</v>
          </cell>
          <cell r="EG142">
            <v>1</v>
          </cell>
        </row>
        <row r="143">
          <cell r="B143" t="str">
            <v>AD102</v>
          </cell>
          <cell r="C143" t="str">
            <v>AD</v>
          </cell>
          <cell r="D143">
            <v>102</v>
          </cell>
          <cell r="E143" t="str">
            <v>E</v>
          </cell>
          <cell r="G143">
            <v>4.0999999999999996</v>
          </cell>
          <cell r="H143">
            <v>2.2000000000000002</v>
          </cell>
          <cell r="I143">
            <v>4.0999999999999996</v>
          </cell>
          <cell r="J143">
            <v>2.2000000000000002</v>
          </cell>
          <cell r="M143">
            <v>0</v>
          </cell>
          <cell r="Q143">
            <v>1</v>
          </cell>
          <cell r="R143">
            <v>1</v>
          </cell>
          <cell r="S143">
            <v>0</v>
          </cell>
          <cell r="T143">
            <v>12.6</v>
          </cell>
          <cell r="U143">
            <v>12.6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9.02</v>
          </cell>
          <cell r="AD143">
            <v>9.02</v>
          </cell>
          <cell r="AE143">
            <v>9.02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12.6</v>
          </cell>
        </row>
        <row r="144">
          <cell r="B144" t="str">
            <v>AD103</v>
          </cell>
          <cell r="C144" t="str">
            <v>AD</v>
          </cell>
          <cell r="D144">
            <v>103</v>
          </cell>
          <cell r="E144" t="str">
            <v>E</v>
          </cell>
          <cell r="G144">
            <v>1.8</v>
          </cell>
          <cell r="H144">
            <v>2</v>
          </cell>
          <cell r="I144">
            <v>1.8</v>
          </cell>
          <cell r="J144">
            <v>2</v>
          </cell>
          <cell r="M144">
            <v>0</v>
          </cell>
          <cell r="Q144">
            <v>1</v>
          </cell>
          <cell r="R144">
            <v>1</v>
          </cell>
          <cell r="S144">
            <v>0</v>
          </cell>
          <cell r="T144">
            <v>7.6</v>
          </cell>
          <cell r="U144">
            <v>7.6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3.6</v>
          </cell>
          <cell r="AD144">
            <v>3.6</v>
          </cell>
          <cell r="AE144">
            <v>3.6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7.6</v>
          </cell>
        </row>
        <row r="145">
          <cell r="B145" t="str">
            <v/>
          </cell>
          <cell r="I145">
            <v>0</v>
          </cell>
          <cell r="J145">
            <v>0</v>
          </cell>
          <cell r="M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SD1</v>
          </cell>
          <cell r="C146" t="str">
            <v>SD</v>
          </cell>
          <cell r="D146">
            <v>1</v>
          </cell>
          <cell r="E146" t="str">
            <v>I</v>
          </cell>
          <cell r="G146">
            <v>3.5750000000000002</v>
          </cell>
          <cell r="H146">
            <v>3.08</v>
          </cell>
          <cell r="I146">
            <v>3.5750000000000002</v>
          </cell>
          <cell r="J146">
            <v>3.08</v>
          </cell>
          <cell r="M146">
            <v>0</v>
          </cell>
          <cell r="Q146">
            <v>1</v>
          </cell>
          <cell r="R146">
            <v>0</v>
          </cell>
          <cell r="S146">
            <v>1</v>
          </cell>
          <cell r="T146">
            <v>13.31</v>
          </cell>
          <cell r="U146">
            <v>0</v>
          </cell>
          <cell r="V146">
            <v>13.31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11.011000000000001</v>
          </cell>
          <cell r="AD146">
            <v>11.011000000000001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B146">
            <v>11.011000000000001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 t="str">
            <v>SOP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13.31</v>
          </cell>
        </row>
        <row r="147">
          <cell r="B147" t="str">
            <v>SD2</v>
          </cell>
          <cell r="C147" t="str">
            <v>SD</v>
          </cell>
          <cell r="D147">
            <v>2</v>
          </cell>
          <cell r="E147" t="str">
            <v>E</v>
          </cell>
          <cell r="G147">
            <v>1.6</v>
          </cell>
          <cell r="H147">
            <v>1.9</v>
          </cell>
          <cell r="I147">
            <v>1.6</v>
          </cell>
          <cell r="J147">
            <v>1.9</v>
          </cell>
          <cell r="M147">
            <v>0</v>
          </cell>
          <cell r="Q147">
            <v>3</v>
          </cell>
          <cell r="R147">
            <v>3</v>
          </cell>
          <cell r="S147">
            <v>0</v>
          </cell>
          <cell r="T147">
            <v>21</v>
          </cell>
          <cell r="U147">
            <v>21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3.04</v>
          </cell>
          <cell r="AD147">
            <v>9.120000000000001</v>
          </cell>
          <cell r="AE147">
            <v>9.120000000000001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 t="str">
            <v>DP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21</v>
          </cell>
        </row>
        <row r="148">
          <cell r="B148" t="str">
            <v>SD3</v>
          </cell>
          <cell r="C148" t="str">
            <v>SD</v>
          </cell>
          <cell r="D148">
            <v>3</v>
          </cell>
          <cell r="E148" t="str">
            <v>E</v>
          </cell>
          <cell r="G148">
            <v>1.28</v>
          </cell>
          <cell r="H148">
            <v>2.4</v>
          </cell>
          <cell r="I148">
            <v>1.28</v>
          </cell>
          <cell r="J148">
            <v>2.4</v>
          </cell>
          <cell r="M148">
            <v>0</v>
          </cell>
          <cell r="Q148">
            <v>1</v>
          </cell>
          <cell r="R148">
            <v>1</v>
          </cell>
          <cell r="S148">
            <v>0</v>
          </cell>
          <cell r="T148">
            <v>7.3599999999999994</v>
          </cell>
          <cell r="U148">
            <v>7.3599999999999994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3.0720000000000001</v>
          </cell>
          <cell r="AD148">
            <v>3.0720000000000001</v>
          </cell>
          <cell r="AE148">
            <v>3.0720000000000001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 t="str">
            <v>DP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7.3599999999999994</v>
          </cell>
          <cell r="EG148">
            <v>1</v>
          </cell>
        </row>
        <row r="149">
          <cell r="B149" t="str">
            <v>SD4</v>
          </cell>
          <cell r="C149" t="str">
            <v>SD</v>
          </cell>
          <cell r="D149">
            <v>4</v>
          </cell>
          <cell r="E149" t="str">
            <v>I</v>
          </cell>
          <cell r="G149">
            <v>3</v>
          </cell>
          <cell r="H149">
            <v>2.7</v>
          </cell>
          <cell r="I149">
            <v>3</v>
          </cell>
          <cell r="J149">
            <v>2.7</v>
          </cell>
          <cell r="M149">
            <v>0</v>
          </cell>
          <cell r="Q149">
            <v>1</v>
          </cell>
          <cell r="R149">
            <v>0</v>
          </cell>
          <cell r="S149">
            <v>1</v>
          </cell>
          <cell r="T149">
            <v>11.4</v>
          </cell>
          <cell r="U149">
            <v>0</v>
          </cell>
          <cell r="V149">
            <v>11.4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8.1000000000000014</v>
          </cell>
          <cell r="AD149">
            <v>8.1000000000000014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B149">
            <v>8.1000000000000014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 t="str">
            <v>SOP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11.4</v>
          </cell>
        </row>
        <row r="150">
          <cell r="B150" t="str">
            <v>SD5</v>
          </cell>
          <cell r="C150" t="str">
            <v>SD</v>
          </cell>
          <cell r="D150">
            <v>5</v>
          </cell>
          <cell r="E150" t="str">
            <v>E</v>
          </cell>
          <cell r="G150">
            <v>1.6</v>
          </cell>
          <cell r="H150">
            <v>2</v>
          </cell>
          <cell r="I150">
            <v>1.6</v>
          </cell>
          <cell r="J150">
            <v>2</v>
          </cell>
          <cell r="M150">
            <v>0</v>
          </cell>
          <cell r="Q150">
            <v>1</v>
          </cell>
          <cell r="R150">
            <v>1</v>
          </cell>
          <cell r="S150">
            <v>0</v>
          </cell>
          <cell r="T150">
            <v>7.2</v>
          </cell>
          <cell r="U150">
            <v>7.2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3.2</v>
          </cell>
          <cell r="AD150">
            <v>3.2</v>
          </cell>
          <cell r="AE150">
            <v>3.2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 t="str">
            <v>DP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7.2</v>
          </cell>
        </row>
        <row r="151">
          <cell r="B151" t="str">
            <v>SD6</v>
          </cell>
          <cell r="C151" t="str">
            <v>SD</v>
          </cell>
          <cell r="D151">
            <v>6</v>
          </cell>
          <cell r="E151" t="str">
            <v>I</v>
          </cell>
          <cell r="G151">
            <v>1.2</v>
          </cell>
          <cell r="H151">
            <v>1.9</v>
          </cell>
          <cell r="I151">
            <v>1.2</v>
          </cell>
          <cell r="J151">
            <v>1.9</v>
          </cell>
          <cell r="M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6.1999999999999993</v>
          </cell>
          <cell r="U151">
            <v>0</v>
          </cell>
          <cell r="V151">
            <v>6.1999999999999993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2.2799999999999998</v>
          </cell>
          <cell r="AD151">
            <v>2.2799999999999998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B151">
            <v>2.2799999999999998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 t="str">
            <v>SOP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6.1999999999999993</v>
          </cell>
        </row>
        <row r="152">
          <cell r="B152" t="str">
            <v>SD7</v>
          </cell>
          <cell r="C152" t="str">
            <v>SD</v>
          </cell>
          <cell r="D152">
            <v>7</v>
          </cell>
          <cell r="E152" t="str">
            <v>I</v>
          </cell>
          <cell r="G152">
            <v>0.9</v>
          </cell>
          <cell r="H152">
            <v>1.9</v>
          </cell>
          <cell r="I152">
            <v>0.9</v>
          </cell>
          <cell r="J152">
            <v>1.9</v>
          </cell>
          <cell r="M152">
            <v>0</v>
          </cell>
          <cell r="Q152">
            <v>3</v>
          </cell>
          <cell r="R152">
            <v>0</v>
          </cell>
          <cell r="S152">
            <v>3</v>
          </cell>
          <cell r="T152">
            <v>16.799999999999997</v>
          </cell>
          <cell r="U152">
            <v>0</v>
          </cell>
          <cell r="V152">
            <v>16.799999999999997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1.71</v>
          </cell>
          <cell r="AD152">
            <v>5.13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B152">
            <v>5.13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 t="str">
            <v>SOP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16.799999999999997</v>
          </cell>
        </row>
        <row r="153">
          <cell r="B153" t="str">
            <v>SD8</v>
          </cell>
          <cell r="C153" t="str">
            <v>SD</v>
          </cell>
          <cell r="D153">
            <v>8</v>
          </cell>
          <cell r="E153" t="str">
            <v>E</v>
          </cell>
          <cell r="G153">
            <v>0.8</v>
          </cell>
          <cell r="H153">
            <v>2</v>
          </cell>
          <cell r="I153">
            <v>0.8</v>
          </cell>
          <cell r="J153">
            <v>2</v>
          </cell>
          <cell r="M153">
            <v>0</v>
          </cell>
          <cell r="Q153">
            <v>1</v>
          </cell>
          <cell r="R153">
            <v>1</v>
          </cell>
          <cell r="S153">
            <v>0</v>
          </cell>
          <cell r="T153">
            <v>5.6</v>
          </cell>
          <cell r="U153">
            <v>5.6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1.6</v>
          </cell>
          <cell r="AD153">
            <v>1.6</v>
          </cell>
          <cell r="AE153">
            <v>1.6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 t="str">
            <v>DP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5.6</v>
          </cell>
        </row>
        <row r="154">
          <cell r="B154" t="str">
            <v>SD9</v>
          </cell>
          <cell r="C154" t="str">
            <v>SD</v>
          </cell>
          <cell r="D154">
            <v>9</v>
          </cell>
          <cell r="E154" t="str">
            <v>I</v>
          </cell>
          <cell r="G154">
            <v>0.8</v>
          </cell>
          <cell r="H154">
            <v>1.9</v>
          </cell>
          <cell r="I154">
            <v>0.8</v>
          </cell>
          <cell r="J154">
            <v>1.9</v>
          </cell>
          <cell r="M154">
            <v>0</v>
          </cell>
          <cell r="Q154">
            <v>2</v>
          </cell>
          <cell r="R154">
            <v>0</v>
          </cell>
          <cell r="S154">
            <v>2</v>
          </cell>
          <cell r="T154">
            <v>10.8</v>
          </cell>
          <cell r="U154">
            <v>0</v>
          </cell>
          <cell r="V154">
            <v>10.8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1.52</v>
          </cell>
          <cell r="AD154">
            <v>3.04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B154">
            <v>3.04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 t="str">
            <v>SOP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10.8</v>
          </cell>
        </row>
        <row r="155">
          <cell r="B155" t="str">
            <v>SD10</v>
          </cell>
          <cell r="C155" t="str">
            <v>SD</v>
          </cell>
          <cell r="D155">
            <v>10</v>
          </cell>
          <cell r="E155" t="str">
            <v>I</v>
          </cell>
          <cell r="I155">
            <v>0</v>
          </cell>
          <cell r="J155">
            <v>0</v>
          </cell>
          <cell r="M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 t="str">
            <v>SOP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SD11</v>
          </cell>
          <cell r="C156" t="str">
            <v>SD</v>
          </cell>
          <cell r="D156">
            <v>11</v>
          </cell>
          <cell r="E156" t="str">
            <v>I</v>
          </cell>
          <cell r="G156">
            <v>0.8</v>
          </cell>
          <cell r="H156">
            <v>1.9</v>
          </cell>
          <cell r="I156">
            <v>0.8</v>
          </cell>
          <cell r="J156">
            <v>1.9</v>
          </cell>
          <cell r="M156">
            <v>0</v>
          </cell>
          <cell r="Q156">
            <v>8</v>
          </cell>
          <cell r="R156">
            <v>0</v>
          </cell>
          <cell r="S156">
            <v>8</v>
          </cell>
          <cell r="T156">
            <v>43.2</v>
          </cell>
          <cell r="U156">
            <v>0</v>
          </cell>
          <cell r="V156">
            <v>43.2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1.52</v>
          </cell>
          <cell r="AD156">
            <v>12.16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B156">
            <v>12.16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 t="str">
            <v>SOP</v>
          </cell>
          <cell r="BU156">
            <v>2.9</v>
          </cell>
          <cell r="BV156">
            <v>35.263999999999996</v>
          </cell>
          <cell r="BW156">
            <v>0</v>
          </cell>
          <cell r="BX156">
            <v>35.263999999999996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43.2</v>
          </cell>
        </row>
        <row r="157">
          <cell r="B157" t="str">
            <v>SD12</v>
          </cell>
          <cell r="C157" t="str">
            <v>SD</v>
          </cell>
          <cell r="D157">
            <v>12</v>
          </cell>
          <cell r="E157" t="str">
            <v>I</v>
          </cell>
          <cell r="G157">
            <v>1.2</v>
          </cell>
          <cell r="H157">
            <v>1.9</v>
          </cell>
          <cell r="I157">
            <v>1.2</v>
          </cell>
          <cell r="J157">
            <v>1.9</v>
          </cell>
          <cell r="M157">
            <v>0</v>
          </cell>
          <cell r="Q157">
            <v>1</v>
          </cell>
          <cell r="R157">
            <v>0</v>
          </cell>
          <cell r="S157">
            <v>1</v>
          </cell>
          <cell r="T157">
            <v>6.1999999999999993</v>
          </cell>
          <cell r="U157">
            <v>0</v>
          </cell>
          <cell r="V157">
            <v>6.1999999999999993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2.2799999999999998</v>
          </cell>
          <cell r="AD157">
            <v>2.2799999999999998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B157">
            <v>2.2799999999999998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 t="str">
            <v>SOP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6.1999999999999993</v>
          </cell>
        </row>
        <row r="158">
          <cell r="B158" t="str">
            <v>SD13</v>
          </cell>
          <cell r="C158" t="str">
            <v>SD</v>
          </cell>
          <cell r="D158">
            <v>13</v>
          </cell>
          <cell r="E158" t="str">
            <v>I</v>
          </cell>
          <cell r="G158">
            <v>3.7749999999999999</v>
          </cell>
          <cell r="H158">
            <v>0.6</v>
          </cell>
          <cell r="I158">
            <v>3.7749999999999999</v>
          </cell>
          <cell r="J158">
            <v>0.6</v>
          </cell>
          <cell r="M158">
            <v>0</v>
          </cell>
          <cell r="Q158">
            <v>1</v>
          </cell>
          <cell r="R158">
            <v>0</v>
          </cell>
          <cell r="S158">
            <v>1</v>
          </cell>
          <cell r="T158">
            <v>8.75</v>
          </cell>
          <cell r="U158">
            <v>0</v>
          </cell>
          <cell r="V158">
            <v>8.75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2.2649999999999997</v>
          </cell>
          <cell r="AD158">
            <v>2.2649999999999997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B158">
            <v>2.2649999999999997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 t="str">
            <v>SOP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8.75</v>
          </cell>
        </row>
        <row r="159">
          <cell r="B159" t="str">
            <v/>
          </cell>
          <cell r="I159">
            <v>0</v>
          </cell>
          <cell r="J159">
            <v>0</v>
          </cell>
          <cell r="M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/>
          </cell>
          <cell r="I160">
            <v>0</v>
          </cell>
          <cell r="J160">
            <v>0</v>
          </cell>
          <cell r="M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SSW1</v>
          </cell>
          <cell r="C161" t="str">
            <v>SSW</v>
          </cell>
          <cell r="D161">
            <v>1</v>
          </cell>
          <cell r="E161" t="str">
            <v>I</v>
          </cell>
          <cell r="G161">
            <v>1.8</v>
          </cell>
          <cell r="H161">
            <v>1</v>
          </cell>
          <cell r="I161">
            <v>1.8</v>
          </cell>
          <cell r="J161">
            <v>1</v>
          </cell>
          <cell r="M161">
            <v>0</v>
          </cell>
          <cell r="Q161">
            <v>1</v>
          </cell>
          <cell r="R161">
            <v>0</v>
          </cell>
          <cell r="S161">
            <v>1</v>
          </cell>
          <cell r="T161">
            <v>5.6</v>
          </cell>
          <cell r="U161">
            <v>0</v>
          </cell>
          <cell r="V161">
            <v>5.6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1.8</v>
          </cell>
          <cell r="AD161">
            <v>1.8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B161">
            <v>1.8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5.6</v>
          </cell>
        </row>
        <row r="162">
          <cell r="B162" t="str">
            <v/>
          </cell>
          <cell r="I162">
            <v>0</v>
          </cell>
          <cell r="J162">
            <v>0</v>
          </cell>
          <cell r="M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P1</v>
          </cell>
          <cell r="C163" t="str">
            <v>P</v>
          </cell>
          <cell r="D163">
            <v>1</v>
          </cell>
          <cell r="E163" t="str">
            <v>I</v>
          </cell>
          <cell r="G163">
            <v>0.9</v>
          </cell>
          <cell r="H163">
            <v>1.9</v>
          </cell>
          <cell r="I163">
            <v>0.9</v>
          </cell>
          <cell r="J163">
            <v>1.9</v>
          </cell>
          <cell r="M163">
            <v>0</v>
          </cell>
          <cell r="Q163">
            <v>1</v>
          </cell>
          <cell r="R163">
            <v>0</v>
          </cell>
          <cell r="S163">
            <v>1</v>
          </cell>
          <cell r="T163">
            <v>5.6</v>
          </cell>
          <cell r="U163">
            <v>0</v>
          </cell>
          <cell r="V163">
            <v>5.6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1.71</v>
          </cell>
          <cell r="AD163">
            <v>1.71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B163">
            <v>1.71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5.6</v>
          </cell>
        </row>
        <row r="164">
          <cell r="B164" t="str">
            <v>P2</v>
          </cell>
          <cell r="C164" t="str">
            <v>P</v>
          </cell>
          <cell r="D164">
            <v>2</v>
          </cell>
          <cell r="E164" t="str">
            <v>I</v>
          </cell>
          <cell r="G164">
            <v>0.8</v>
          </cell>
          <cell r="H164">
            <v>1.9</v>
          </cell>
          <cell r="I164">
            <v>0.8</v>
          </cell>
          <cell r="J164">
            <v>1.9</v>
          </cell>
          <cell r="M164">
            <v>0</v>
          </cell>
          <cell r="Q164">
            <v>2</v>
          </cell>
          <cell r="R164">
            <v>0</v>
          </cell>
          <cell r="S164">
            <v>2</v>
          </cell>
          <cell r="T164">
            <v>10.8</v>
          </cell>
          <cell r="U164">
            <v>0</v>
          </cell>
          <cell r="V164">
            <v>10.8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1.52</v>
          </cell>
          <cell r="AD164">
            <v>3.04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B164">
            <v>3.04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10.8</v>
          </cell>
        </row>
        <row r="165">
          <cell r="B165" t="str">
            <v/>
          </cell>
          <cell r="I165">
            <v>0</v>
          </cell>
          <cell r="J165">
            <v>0</v>
          </cell>
          <cell r="M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WD1</v>
          </cell>
          <cell r="C166" t="str">
            <v>WD</v>
          </cell>
          <cell r="D166">
            <v>1</v>
          </cell>
          <cell r="E166" t="str">
            <v>I</v>
          </cell>
          <cell r="G166">
            <v>2.0299999999999998</v>
          </cell>
          <cell r="H166">
            <v>2.4849999999999999</v>
          </cell>
          <cell r="I166">
            <v>2.0299999999999998</v>
          </cell>
          <cell r="J166">
            <v>2.4849999999999999</v>
          </cell>
          <cell r="M166">
            <v>0</v>
          </cell>
          <cell r="Q166">
            <v>8</v>
          </cell>
          <cell r="R166">
            <v>0</v>
          </cell>
          <cell r="S166">
            <v>8</v>
          </cell>
          <cell r="T166">
            <v>72.239999999999995</v>
          </cell>
          <cell r="U166">
            <v>0</v>
          </cell>
          <cell r="V166">
            <v>72.239999999999995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5.0445499999999992</v>
          </cell>
          <cell r="AD166">
            <v>40.356399999999994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B166">
            <v>40.356399999999994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72.239999999999995</v>
          </cell>
        </row>
        <row r="167">
          <cell r="B167" t="str">
            <v>WD2</v>
          </cell>
          <cell r="C167" t="str">
            <v>WD</v>
          </cell>
          <cell r="D167">
            <v>2</v>
          </cell>
          <cell r="E167" t="str">
            <v>I</v>
          </cell>
          <cell r="G167">
            <v>1.62</v>
          </cell>
          <cell r="H167">
            <v>2.4849999999999999</v>
          </cell>
          <cell r="I167">
            <v>1.62</v>
          </cell>
          <cell r="J167">
            <v>2.4849999999999999</v>
          </cell>
          <cell r="M167">
            <v>0</v>
          </cell>
          <cell r="Q167">
            <v>6</v>
          </cell>
          <cell r="R167">
            <v>0</v>
          </cell>
          <cell r="S167">
            <v>6</v>
          </cell>
          <cell r="T167">
            <v>49.260000000000005</v>
          </cell>
          <cell r="U167">
            <v>0</v>
          </cell>
          <cell r="V167">
            <v>49.260000000000005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4.0257000000000005</v>
          </cell>
          <cell r="AD167">
            <v>24.154200000000003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B167">
            <v>24.154200000000003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49.260000000000005</v>
          </cell>
        </row>
        <row r="168">
          <cell r="B168" t="str">
            <v>WD3</v>
          </cell>
          <cell r="C168" t="str">
            <v>WD</v>
          </cell>
          <cell r="D168">
            <v>3</v>
          </cell>
          <cell r="E168" t="str">
            <v>I</v>
          </cell>
          <cell r="G168">
            <v>1.6950000000000001</v>
          </cell>
          <cell r="H168">
            <v>1.8</v>
          </cell>
          <cell r="I168">
            <v>1.6950000000000001</v>
          </cell>
          <cell r="J168">
            <v>1.8</v>
          </cell>
          <cell r="M168">
            <v>0</v>
          </cell>
          <cell r="Q168">
            <v>6</v>
          </cell>
          <cell r="R168">
            <v>0</v>
          </cell>
          <cell r="S168">
            <v>6</v>
          </cell>
          <cell r="T168">
            <v>41.94</v>
          </cell>
          <cell r="U168">
            <v>0</v>
          </cell>
          <cell r="V168">
            <v>41.94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3.0510000000000002</v>
          </cell>
          <cell r="AD168">
            <v>18.306000000000001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B168">
            <v>18.306000000000001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41.94</v>
          </cell>
          <cell r="EG168">
            <v>1</v>
          </cell>
        </row>
        <row r="169">
          <cell r="B169" t="str">
            <v>WD4</v>
          </cell>
          <cell r="C169" t="str">
            <v>WD</v>
          </cell>
          <cell r="D169">
            <v>4</v>
          </cell>
          <cell r="E169" t="str">
            <v>I</v>
          </cell>
          <cell r="G169">
            <v>0.85</v>
          </cell>
          <cell r="H169">
            <v>1.8</v>
          </cell>
          <cell r="I169">
            <v>0.85</v>
          </cell>
          <cell r="J169">
            <v>1.8</v>
          </cell>
          <cell r="M169">
            <v>0</v>
          </cell>
          <cell r="Q169">
            <v>2</v>
          </cell>
          <cell r="R169">
            <v>0</v>
          </cell>
          <cell r="S169">
            <v>2</v>
          </cell>
          <cell r="T169">
            <v>10.6</v>
          </cell>
          <cell r="U169">
            <v>0</v>
          </cell>
          <cell r="V169">
            <v>10.6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1.53</v>
          </cell>
          <cell r="AD169">
            <v>3.06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B169">
            <v>3.06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10.6</v>
          </cell>
        </row>
        <row r="170">
          <cell r="B170" t="str">
            <v>WD5</v>
          </cell>
          <cell r="C170" t="str">
            <v>WD</v>
          </cell>
          <cell r="D170">
            <v>5</v>
          </cell>
          <cell r="E170" t="str">
            <v>I</v>
          </cell>
          <cell r="G170">
            <v>0.72</v>
          </cell>
          <cell r="H170">
            <v>2.4849999999999999</v>
          </cell>
          <cell r="I170">
            <v>0.72</v>
          </cell>
          <cell r="J170">
            <v>2.4849999999999999</v>
          </cell>
          <cell r="M170">
            <v>0</v>
          </cell>
          <cell r="Q170">
            <v>2</v>
          </cell>
          <cell r="R170">
            <v>0</v>
          </cell>
          <cell r="S170">
            <v>2</v>
          </cell>
          <cell r="T170">
            <v>12.82</v>
          </cell>
          <cell r="U170">
            <v>0</v>
          </cell>
          <cell r="V170">
            <v>12.82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1.7891999999999999</v>
          </cell>
          <cell r="AD170">
            <v>3.5783999999999998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B170">
            <v>3.5783999999999998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12.82</v>
          </cell>
          <cell r="EG170">
            <v>1</v>
          </cell>
        </row>
        <row r="171">
          <cell r="B171" t="str">
            <v>WD6</v>
          </cell>
          <cell r="C171" t="str">
            <v>WD</v>
          </cell>
          <cell r="D171">
            <v>6</v>
          </cell>
          <cell r="E171" t="str">
            <v>I</v>
          </cell>
          <cell r="G171">
            <v>1.5649999999999999</v>
          </cell>
          <cell r="H171">
            <v>1.7949999999999999</v>
          </cell>
          <cell r="I171">
            <v>1.5649999999999999</v>
          </cell>
          <cell r="J171">
            <v>1.7949999999999999</v>
          </cell>
          <cell r="M171">
            <v>0</v>
          </cell>
          <cell r="Q171">
            <v>4</v>
          </cell>
          <cell r="R171">
            <v>0</v>
          </cell>
          <cell r="S171">
            <v>4</v>
          </cell>
          <cell r="T171">
            <v>26.88</v>
          </cell>
          <cell r="U171">
            <v>0</v>
          </cell>
          <cell r="V171">
            <v>26.88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2.8091749999999998</v>
          </cell>
          <cell r="AD171">
            <v>11.236699999999999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B171">
            <v>11.236699999999999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26.88</v>
          </cell>
          <cell r="EG171">
            <v>1</v>
          </cell>
        </row>
        <row r="172">
          <cell r="B172" t="str">
            <v>WD7</v>
          </cell>
          <cell r="C172" t="str">
            <v>WD</v>
          </cell>
          <cell r="D172">
            <v>7</v>
          </cell>
          <cell r="E172" t="str">
            <v>I</v>
          </cell>
          <cell r="G172">
            <v>1.63</v>
          </cell>
          <cell r="H172">
            <v>1.43</v>
          </cell>
          <cell r="I172">
            <v>1.63</v>
          </cell>
          <cell r="J172">
            <v>1.43</v>
          </cell>
          <cell r="M172">
            <v>0</v>
          </cell>
          <cell r="Q172">
            <v>1</v>
          </cell>
          <cell r="R172">
            <v>0</v>
          </cell>
          <cell r="S172">
            <v>1</v>
          </cell>
          <cell r="T172">
            <v>6.1199999999999992</v>
          </cell>
          <cell r="U172">
            <v>0</v>
          </cell>
          <cell r="V172">
            <v>6.1199999999999992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2.3308999999999997</v>
          </cell>
          <cell r="AD172">
            <v>2.3308999999999997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B172">
            <v>2.3308999999999997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6.1199999999999992</v>
          </cell>
          <cell r="EG172">
            <v>1</v>
          </cell>
        </row>
        <row r="173">
          <cell r="B173" t="str">
            <v>WD8</v>
          </cell>
          <cell r="C173" t="str">
            <v>WD</v>
          </cell>
          <cell r="D173">
            <v>8</v>
          </cell>
          <cell r="E173" t="str">
            <v>I</v>
          </cell>
          <cell r="G173">
            <v>0.77500000000000002</v>
          </cell>
          <cell r="H173">
            <v>1.91</v>
          </cell>
          <cell r="I173">
            <v>0.77500000000000002</v>
          </cell>
          <cell r="J173">
            <v>1.91</v>
          </cell>
          <cell r="M173">
            <v>0</v>
          </cell>
          <cell r="Q173">
            <v>1</v>
          </cell>
          <cell r="R173">
            <v>0</v>
          </cell>
          <cell r="S173">
            <v>1</v>
          </cell>
          <cell r="T173">
            <v>5.37</v>
          </cell>
          <cell r="U173">
            <v>0</v>
          </cell>
          <cell r="V173">
            <v>5.37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1.4802500000000001</v>
          </cell>
          <cell r="AD173">
            <v>1.4802500000000001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B173">
            <v>1.4802500000000001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5.37</v>
          </cell>
          <cell r="EG173">
            <v>1</v>
          </cell>
        </row>
        <row r="174">
          <cell r="B174" t="str">
            <v>WD9</v>
          </cell>
          <cell r="C174" t="str">
            <v>WD</v>
          </cell>
          <cell r="D174">
            <v>9</v>
          </cell>
          <cell r="E174" t="str">
            <v>I</v>
          </cell>
          <cell r="G174">
            <v>0.72499999999999998</v>
          </cell>
          <cell r="H174">
            <v>2.41</v>
          </cell>
          <cell r="I174">
            <v>0.72499999999999998</v>
          </cell>
          <cell r="J174">
            <v>2.41</v>
          </cell>
          <cell r="M174">
            <v>0</v>
          </cell>
          <cell r="Q174">
            <v>1</v>
          </cell>
          <cell r="R174">
            <v>0</v>
          </cell>
          <cell r="S174">
            <v>1</v>
          </cell>
          <cell r="T174">
            <v>6.2700000000000005</v>
          </cell>
          <cell r="U174">
            <v>0</v>
          </cell>
          <cell r="V174">
            <v>6.2700000000000005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1.74725</v>
          </cell>
          <cell r="AD174">
            <v>1.74725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B174">
            <v>1.74725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6.2700000000000005</v>
          </cell>
        </row>
        <row r="175">
          <cell r="B175" t="str">
            <v>WD10</v>
          </cell>
          <cell r="C175" t="str">
            <v>WD</v>
          </cell>
          <cell r="D175">
            <v>10</v>
          </cell>
          <cell r="E175" t="str">
            <v>I</v>
          </cell>
          <cell r="G175">
            <v>0.8</v>
          </cell>
          <cell r="H175">
            <v>1.8</v>
          </cell>
          <cell r="I175">
            <v>0.8</v>
          </cell>
          <cell r="J175">
            <v>1.8</v>
          </cell>
          <cell r="M175">
            <v>0</v>
          </cell>
          <cell r="Q175">
            <v>2</v>
          </cell>
          <cell r="R175">
            <v>0</v>
          </cell>
          <cell r="S175">
            <v>2</v>
          </cell>
          <cell r="T175">
            <v>10.4</v>
          </cell>
          <cell r="U175">
            <v>0</v>
          </cell>
          <cell r="V175">
            <v>10.4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1.4400000000000002</v>
          </cell>
          <cell r="AD175">
            <v>2.8800000000000003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B175">
            <v>2.8800000000000003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10.4</v>
          </cell>
        </row>
        <row r="176">
          <cell r="B176" t="str">
            <v>WD11</v>
          </cell>
          <cell r="C176" t="str">
            <v>WD</v>
          </cell>
          <cell r="D176">
            <v>11</v>
          </cell>
          <cell r="E176" t="str">
            <v>I</v>
          </cell>
          <cell r="G176">
            <v>0.8</v>
          </cell>
          <cell r="H176">
            <v>1.8</v>
          </cell>
          <cell r="I176">
            <v>0.8</v>
          </cell>
          <cell r="J176">
            <v>1.8</v>
          </cell>
          <cell r="M176">
            <v>0</v>
          </cell>
          <cell r="Q176">
            <v>1</v>
          </cell>
          <cell r="R176">
            <v>0</v>
          </cell>
          <cell r="S176">
            <v>1</v>
          </cell>
          <cell r="T176">
            <v>5.2</v>
          </cell>
          <cell r="U176">
            <v>0</v>
          </cell>
          <cell r="V176">
            <v>5.2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1.4400000000000002</v>
          </cell>
          <cell r="AD176">
            <v>1.4400000000000002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B176">
            <v>1.4400000000000002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5.2</v>
          </cell>
        </row>
        <row r="177">
          <cell r="B177" t="str">
            <v>WD12</v>
          </cell>
          <cell r="C177" t="str">
            <v>WD</v>
          </cell>
          <cell r="D177">
            <v>12</v>
          </cell>
          <cell r="E177" t="str">
            <v>I</v>
          </cell>
          <cell r="G177">
            <v>0.7</v>
          </cell>
          <cell r="H177">
            <v>2.4</v>
          </cell>
          <cell r="I177">
            <v>0.7</v>
          </cell>
          <cell r="J177">
            <v>2.4</v>
          </cell>
          <cell r="M177">
            <v>0</v>
          </cell>
          <cell r="Q177">
            <v>6</v>
          </cell>
          <cell r="R177">
            <v>0</v>
          </cell>
          <cell r="S177">
            <v>6</v>
          </cell>
          <cell r="T177">
            <v>37.199999999999996</v>
          </cell>
          <cell r="U177">
            <v>0</v>
          </cell>
          <cell r="V177">
            <v>37.199999999999996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1.68</v>
          </cell>
          <cell r="AD177">
            <v>10.08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B177">
            <v>10.08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37.199999999999996</v>
          </cell>
        </row>
        <row r="178">
          <cell r="B178" t="str">
            <v>WD101</v>
          </cell>
          <cell r="C178" t="str">
            <v>WD</v>
          </cell>
          <cell r="D178">
            <v>101</v>
          </cell>
          <cell r="E178" t="str">
            <v>I</v>
          </cell>
          <cell r="G178">
            <v>1.6</v>
          </cell>
          <cell r="H178">
            <v>2</v>
          </cell>
          <cell r="I178">
            <v>1.6</v>
          </cell>
          <cell r="J178">
            <v>2</v>
          </cell>
          <cell r="M178">
            <v>0</v>
          </cell>
          <cell r="Q178">
            <v>1</v>
          </cell>
          <cell r="R178">
            <v>0</v>
          </cell>
          <cell r="S178">
            <v>1</v>
          </cell>
          <cell r="T178">
            <v>7.2</v>
          </cell>
          <cell r="U178">
            <v>0</v>
          </cell>
          <cell r="V178">
            <v>7.2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3.2</v>
          </cell>
          <cell r="AD178">
            <v>3.2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B178">
            <v>3.2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7.2</v>
          </cell>
        </row>
        <row r="179">
          <cell r="B179" t="str">
            <v>WD102</v>
          </cell>
          <cell r="C179" t="str">
            <v>WD</v>
          </cell>
          <cell r="D179">
            <v>102</v>
          </cell>
          <cell r="E179" t="str">
            <v>I</v>
          </cell>
          <cell r="G179">
            <v>0.8</v>
          </cell>
          <cell r="H179">
            <v>2</v>
          </cell>
          <cell r="I179">
            <v>0.8</v>
          </cell>
          <cell r="J179">
            <v>2</v>
          </cell>
          <cell r="M179">
            <v>0</v>
          </cell>
          <cell r="Q179">
            <v>1</v>
          </cell>
          <cell r="R179">
            <v>0</v>
          </cell>
          <cell r="S179">
            <v>1</v>
          </cell>
          <cell r="T179">
            <v>5.6</v>
          </cell>
          <cell r="U179">
            <v>0</v>
          </cell>
          <cell r="V179">
            <v>5.6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1.6</v>
          </cell>
          <cell r="AD179">
            <v>1.6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B179">
            <v>1.6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5.6</v>
          </cell>
        </row>
        <row r="180">
          <cell r="B180" t="str">
            <v>WD103</v>
          </cell>
          <cell r="C180" t="str">
            <v>WD</v>
          </cell>
          <cell r="D180">
            <v>103</v>
          </cell>
          <cell r="E180" t="str">
            <v>I</v>
          </cell>
          <cell r="G180">
            <v>1</v>
          </cell>
          <cell r="H180">
            <v>2</v>
          </cell>
          <cell r="I180">
            <v>1</v>
          </cell>
          <cell r="J180">
            <v>2</v>
          </cell>
          <cell r="M180">
            <v>0</v>
          </cell>
          <cell r="Q180">
            <v>1</v>
          </cell>
          <cell r="R180">
            <v>0</v>
          </cell>
          <cell r="S180">
            <v>1</v>
          </cell>
          <cell r="T180">
            <v>6</v>
          </cell>
          <cell r="U180">
            <v>0</v>
          </cell>
          <cell r="V180">
            <v>6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</v>
          </cell>
          <cell r="AD180">
            <v>2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B180">
            <v>2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6</v>
          </cell>
        </row>
        <row r="181">
          <cell r="B181" t="str">
            <v/>
          </cell>
          <cell r="I181">
            <v>0</v>
          </cell>
          <cell r="J181">
            <v>0</v>
          </cell>
          <cell r="M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</row>
        <row r="182">
          <cell r="B182" t="str">
            <v/>
          </cell>
          <cell r="I182">
            <v>0</v>
          </cell>
          <cell r="J182">
            <v>0</v>
          </cell>
          <cell r="M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</row>
        <row r="183">
          <cell r="B183" t="str">
            <v/>
          </cell>
          <cell r="I183">
            <v>0</v>
          </cell>
          <cell r="J183">
            <v>0</v>
          </cell>
          <cell r="M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</row>
        <row r="184">
          <cell r="B184" t="str">
            <v>OF101</v>
          </cell>
          <cell r="C184" t="str">
            <v>OF</v>
          </cell>
          <cell r="D184">
            <v>101</v>
          </cell>
          <cell r="E184" t="str">
            <v>I</v>
          </cell>
          <cell r="G184">
            <v>4.2</v>
          </cell>
          <cell r="H184">
            <v>2.2999999999999998</v>
          </cell>
          <cell r="I184">
            <v>4.2</v>
          </cell>
          <cell r="J184">
            <v>2.2999999999999998</v>
          </cell>
          <cell r="M184">
            <v>0</v>
          </cell>
          <cell r="Q184">
            <v>1</v>
          </cell>
          <cell r="R184">
            <v>0</v>
          </cell>
          <cell r="S184">
            <v>1</v>
          </cell>
          <cell r="T184">
            <v>13</v>
          </cell>
          <cell r="U184">
            <v>0</v>
          </cell>
          <cell r="V184">
            <v>13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9.66</v>
          </cell>
          <cell r="AD184">
            <v>9.66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B184">
            <v>9.66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13</v>
          </cell>
        </row>
        <row r="185">
          <cell r="B185" t="str">
            <v/>
          </cell>
          <cell r="I185">
            <v>0</v>
          </cell>
          <cell r="J185">
            <v>0</v>
          </cell>
          <cell r="M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</row>
        <row r="186">
          <cell r="B186" t="str">
            <v/>
          </cell>
          <cell r="I186">
            <v>0</v>
          </cell>
          <cell r="J186">
            <v>0</v>
          </cell>
          <cell r="M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</row>
        <row r="187">
          <cell r="B187" t="str">
            <v/>
          </cell>
          <cell r="I187">
            <v>0</v>
          </cell>
          <cell r="J187">
            <v>0</v>
          </cell>
          <cell r="M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</row>
        <row r="188">
          <cell r="B188" t="str">
            <v/>
          </cell>
          <cell r="I188">
            <v>0</v>
          </cell>
          <cell r="J188">
            <v>0</v>
          </cell>
          <cell r="M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</row>
        <row r="189">
          <cell r="B189" t="str">
            <v/>
          </cell>
          <cell r="I189">
            <v>0</v>
          </cell>
          <cell r="J189">
            <v>0</v>
          </cell>
          <cell r="M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</row>
        <row r="190">
          <cell r="B190" t="str">
            <v/>
          </cell>
          <cell r="I190">
            <v>0</v>
          </cell>
          <cell r="J190">
            <v>0</v>
          </cell>
          <cell r="M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</row>
        <row r="191">
          <cell r="B191" t="str">
            <v/>
          </cell>
          <cell r="I191">
            <v>0</v>
          </cell>
          <cell r="J191">
            <v>0</v>
          </cell>
          <cell r="M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</row>
        <row r="192">
          <cell r="B192" t="str">
            <v/>
          </cell>
          <cell r="I192">
            <v>0</v>
          </cell>
          <cell r="J192">
            <v>0</v>
          </cell>
          <cell r="M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</row>
        <row r="193">
          <cell r="B193" t="str">
            <v/>
          </cell>
          <cell r="I193">
            <v>0</v>
          </cell>
          <cell r="J193">
            <v>0</v>
          </cell>
          <cell r="M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</row>
        <row r="194">
          <cell r="B194" t="str">
            <v/>
          </cell>
          <cell r="I194">
            <v>0</v>
          </cell>
          <cell r="J194">
            <v>0</v>
          </cell>
          <cell r="M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</row>
        <row r="195">
          <cell r="B195" t="str">
            <v/>
          </cell>
          <cell r="I195">
            <v>0</v>
          </cell>
          <cell r="J195">
            <v>0</v>
          </cell>
          <cell r="M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</row>
        <row r="196">
          <cell r="B196" t="str">
            <v/>
          </cell>
          <cell r="I196">
            <v>0</v>
          </cell>
          <cell r="J196">
            <v>0</v>
          </cell>
          <cell r="M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</row>
        <row r="197">
          <cell r="B197" t="str">
            <v/>
          </cell>
          <cell r="I197">
            <v>0</v>
          </cell>
          <cell r="J197">
            <v>0</v>
          </cell>
          <cell r="M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</row>
        <row r="198">
          <cell r="B198" t="str">
            <v/>
          </cell>
          <cell r="I198">
            <v>0</v>
          </cell>
          <cell r="J198">
            <v>0</v>
          </cell>
          <cell r="M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</row>
        <row r="199">
          <cell r="B199" t="str">
            <v/>
          </cell>
          <cell r="I199">
            <v>0</v>
          </cell>
          <cell r="J199">
            <v>0</v>
          </cell>
          <cell r="M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</row>
        <row r="200">
          <cell r="B200" t="str">
            <v/>
          </cell>
          <cell r="I200">
            <v>0</v>
          </cell>
          <cell r="J200">
            <v>0</v>
          </cell>
          <cell r="M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</row>
        <row r="201">
          <cell r="B201" t="str">
            <v/>
          </cell>
          <cell r="I201">
            <v>0</v>
          </cell>
          <cell r="J201">
            <v>0</v>
          </cell>
          <cell r="M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</row>
        <row r="202">
          <cell r="B202" t="str">
            <v/>
          </cell>
          <cell r="I202">
            <v>0</v>
          </cell>
          <cell r="J202">
            <v>0</v>
          </cell>
          <cell r="M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</row>
        <row r="203">
          <cell r="B203" t="str">
            <v/>
          </cell>
          <cell r="I203">
            <v>0</v>
          </cell>
          <cell r="J203">
            <v>0</v>
          </cell>
          <cell r="M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</row>
        <row r="204">
          <cell r="B204" t="str">
            <v/>
          </cell>
          <cell r="I204">
            <v>0</v>
          </cell>
          <cell r="J204">
            <v>0</v>
          </cell>
          <cell r="M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</row>
        <row r="205">
          <cell r="B205" t="str">
            <v/>
          </cell>
          <cell r="I205">
            <v>0</v>
          </cell>
          <cell r="J205">
            <v>0</v>
          </cell>
          <cell r="M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</row>
        <row r="206">
          <cell r="B206" t="str">
            <v/>
          </cell>
          <cell r="I206">
            <v>0</v>
          </cell>
          <cell r="J206">
            <v>0</v>
          </cell>
          <cell r="M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</row>
        <row r="207">
          <cell r="B207" t="str">
            <v/>
          </cell>
          <cell r="I207">
            <v>0</v>
          </cell>
          <cell r="J207">
            <v>0</v>
          </cell>
          <cell r="M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</row>
        <row r="208">
          <cell r="B208" t="str">
            <v/>
          </cell>
          <cell r="I208">
            <v>0</v>
          </cell>
          <cell r="J208">
            <v>0</v>
          </cell>
          <cell r="M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</row>
        <row r="209">
          <cell r="B209" t="str">
            <v/>
          </cell>
          <cell r="I209">
            <v>0</v>
          </cell>
          <cell r="J209">
            <v>0</v>
          </cell>
          <cell r="M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</row>
        <row r="210">
          <cell r="B210" t="str">
            <v/>
          </cell>
          <cell r="I210">
            <v>0</v>
          </cell>
          <cell r="J210">
            <v>0</v>
          </cell>
          <cell r="M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</row>
        <row r="211">
          <cell r="B211" t="str">
            <v/>
          </cell>
          <cell r="I211">
            <v>0</v>
          </cell>
          <cell r="J211">
            <v>0</v>
          </cell>
          <cell r="M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</row>
        <row r="212">
          <cell r="B212" t="str">
            <v/>
          </cell>
          <cell r="I212">
            <v>0</v>
          </cell>
          <cell r="J212">
            <v>0</v>
          </cell>
          <cell r="M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</row>
        <row r="213">
          <cell r="B213" t="str">
            <v/>
          </cell>
          <cell r="I213">
            <v>0</v>
          </cell>
          <cell r="J213">
            <v>0</v>
          </cell>
          <cell r="M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</row>
        <row r="214">
          <cell r="B214" t="str">
            <v/>
          </cell>
          <cell r="I214">
            <v>0</v>
          </cell>
          <cell r="J214">
            <v>0</v>
          </cell>
          <cell r="M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</row>
        <row r="215">
          <cell r="B215" t="str">
            <v/>
          </cell>
          <cell r="I215">
            <v>0</v>
          </cell>
          <cell r="J215">
            <v>0</v>
          </cell>
          <cell r="M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</row>
        <row r="216">
          <cell r="B216" t="str">
            <v/>
          </cell>
          <cell r="I216">
            <v>0</v>
          </cell>
          <cell r="J216">
            <v>0</v>
          </cell>
          <cell r="M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</row>
        <row r="217">
          <cell r="B217" t="str">
            <v/>
          </cell>
          <cell r="I217">
            <v>0</v>
          </cell>
          <cell r="J217">
            <v>0</v>
          </cell>
          <cell r="M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</row>
        <row r="218">
          <cell r="B218" t="str">
            <v/>
          </cell>
          <cell r="I218">
            <v>0</v>
          </cell>
          <cell r="J218">
            <v>0</v>
          </cell>
          <cell r="M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</row>
        <row r="219">
          <cell r="B219" t="str">
            <v/>
          </cell>
          <cell r="I219">
            <v>0</v>
          </cell>
          <cell r="J219">
            <v>0</v>
          </cell>
          <cell r="M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</row>
        <row r="220">
          <cell r="B220" t="str">
            <v/>
          </cell>
          <cell r="I220">
            <v>0</v>
          </cell>
          <cell r="J220">
            <v>0</v>
          </cell>
          <cell r="M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</row>
        <row r="221">
          <cell r="B221" t="str">
            <v/>
          </cell>
          <cell r="I221">
            <v>0</v>
          </cell>
          <cell r="J221">
            <v>0</v>
          </cell>
          <cell r="M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</row>
        <row r="222">
          <cell r="B222" t="str">
            <v/>
          </cell>
          <cell r="I222">
            <v>0</v>
          </cell>
          <cell r="J222">
            <v>0</v>
          </cell>
          <cell r="M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</row>
        <row r="223">
          <cell r="B223" t="str">
            <v/>
          </cell>
          <cell r="I223">
            <v>0</v>
          </cell>
          <cell r="J223">
            <v>0</v>
          </cell>
          <cell r="M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</row>
        <row r="224">
          <cell r="B224" t="str">
            <v/>
          </cell>
          <cell r="I224">
            <v>0</v>
          </cell>
          <cell r="J224">
            <v>0</v>
          </cell>
          <cell r="M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</row>
        <row r="225">
          <cell r="B225" t="str">
            <v/>
          </cell>
          <cell r="I225">
            <v>0</v>
          </cell>
          <cell r="J225">
            <v>0</v>
          </cell>
          <cell r="M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</row>
        <row r="226">
          <cell r="B226" t="str">
            <v/>
          </cell>
          <cell r="I226">
            <v>0</v>
          </cell>
          <cell r="J226">
            <v>0</v>
          </cell>
          <cell r="M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</row>
        <row r="227">
          <cell r="B227" t="str">
            <v/>
          </cell>
          <cell r="I227">
            <v>0</v>
          </cell>
          <cell r="J227">
            <v>0</v>
          </cell>
          <cell r="M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</row>
        <row r="228">
          <cell r="B228" t="str">
            <v/>
          </cell>
          <cell r="I228">
            <v>0</v>
          </cell>
          <cell r="J228">
            <v>0</v>
          </cell>
          <cell r="M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</row>
        <row r="229">
          <cell r="B229" t="str">
            <v/>
          </cell>
          <cell r="I229">
            <v>0</v>
          </cell>
          <cell r="J229">
            <v>0</v>
          </cell>
          <cell r="M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</row>
        <row r="230">
          <cell r="B230" t="str">
            <v/>
          </cell>
          <cell r="I230">
            <v>0</v>
          </cell>
          <cell r="J230">
            <v>0</v>
          </cell>
          <cell r="M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</row>
        <row r="231">
          <cell r="B231" t="str">
            <v/>
          </cell>
          <cell r="I231">
            <v>0</v>
          </cell>
          <cell r="J231">
            <v>0</v>
          </cell>
          <cell r="M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</row>
        <row r="232">
          <cell r="B232" t="str">
            <v/>
          </cell>
          <cell r="I232">
            <v>0</v>
          </cell>
          <cell r="J232">
            <v>0</v>
          </cell>
          <cell r="M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</row>
        <row r="233">
          <cell r="B233" t="str">
            <v/>
          </cell>
          <cell r="I233">
            <v>0</v>
          </cell>
          <cell r="J233">
            <v>0</v>
          </cell>
          <cell r="M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</row>
        <row r="234">
          <cell r="B234" t="str">
            <v/>
          </cell>
          <cell r="I234">
            <v>0</v>
          </cell>
          <cell r="J234">
            <v>0</v>
          </cell>
          <cell r="M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</row>
        <row r="235">
          <cell r="B235" t="str">
            <v/>
          </cell>
          <cell r="I235">
            <v>0</v>
          </cell>
          <cell r="J235">
            <v>0</v>
          </cell>
          <cell r="M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</row>
        <row r="236">
          <cell r="B236" t="str">
            <v/>
          </cell>
          <cell r="I236">
            <v>0</v>
          </cell>
          <cell r="J236">
            <v>0</v>
          </cell>
          <cell r="M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</row>
        <row r="237">
          <cell r="B237" t="str">
            <v/>
          </cell>
          <cell r="I237">
            <v>0</v>
          </cell>
          <cell r="J237">
            <v>0</v>
          </cell>
          <cell r="M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</row>
        <row r="238">
          <cell r="B238" t="str">
            <v/>
          </cell>
          <cell r="I238">
            <v>0</v>
          </cell>
          <cell r="J238">
            <v>0</v>
          </cell>
          <cell r="M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</row>
        <row r="239">
          <cell r="B239" t="str">
            <v/>
          </cell>
          <cell r="I239">
            <v>0</v>
          </cell>
          <cell r="J239">
            <v>0</v>
          </cell>
          <cell r="M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</row>
        <row r="240">
          <cell r="B240" t="str">
            <v/>
          </cell>
          <cell r="I240">
            <v>0</v>
          </cell>
          <cell r="J240">
            <v>0</v>
          </cell>
          <cell r="M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</row>
        <row r="241">
          <cell r="B241" t="str">
            <v/>
          </cell>
          <cell r="I241">
            <v>0</v>
          </cell>
          <cell r="J241">
            <v>0</v>
          </cell>
          <cell r="M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</row>
        <row r="242">
          <cell r="B242" t="str">
            <v/>
          </cell>
          <cell r="I242">
            <v>0</v>
          </cell>
          <cell r="J242">
            <v>0</v>
          </cell>
          <cell r="M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</row>
        <row r="243">
          <cell r="B243" t="str">
            <v/>
          </cell>
          <cell r="I243">
            <v>0</v>
          </cell>
          <cell r="J243">
            <v>0</v>
          </cell>
          <cell r="M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</row>
        <row r="244">
          <cell r="B244" t="str">
            <v/>
          </cell>
          <cell r="I244">
            <v>0</v>
          </cell>
          <cell r="J244">
            <v>0</v>
          </cell>
          <cell r="M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</row>
        <row r="245">
          <cell r="B245" t="str">
            <v/>
          </cell>
          <cell r="I245">
            <v>0</v>
          </cell>
          <cell r="J245">
            <v>0</v>
          </cell>
          <cell r="M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</row>
        <row r="246">
          <cell r="B246" t="str">
            <v/>
          </cell>
          <cell r="I246">
            <v>0</v>
          </cell>
          <cell r="J246">
            <v>0</v>
          </cell>
          <cell r="M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</row>
        <row r="247">
          <cell r="B247" t="str">
            <v/>
          </cell>
          <cell r="I247">
            <v>0</v>
          </cell>
          <cell r="J247">
            <v>0</v>
          </cell>
          <cell r="M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</row>
        <row r="248">
          <cell r="B248" t="str">
            <v/>
          </cell>
          <cell r="I248">
            <v>0</v>
          </cell>
          <cell r="J248">
            <v>0</v>
          </cell>
          <cell r="M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</row>
        <row r="249">
          <cell r="B249" t="str">
            <v/>
          </cell>
          <cell r="I249">
            <v>0</v>
          </cell>
          <cell r="J249">
            <v>0</v>
          </cell>
          <cell r="M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</row>
        <row r="250">
          <cell r="B250" t="str">
            <v/>
          </cell>
          <cell r="I250">
            <v>0</v>
          </cell>
          <cell r="J250">
            <v>0</v>
          </cell>
          <cell r="M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</row>
        <row r="251">
          <cell r="B251" t="str">
            <v/>
          </cell>
          <cell r="I251">
            <v>0</v>
          </cell>
          <cell r="J251">
            <v>0</v>
          </cell>
          <cell r="M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</row>
        <row r="252">
          <cell r="B252" t="str">
            <v/>
          </cell>
          <cell r="I252">
            <v>0</v>
          </cell>
          <cell r="J252">
            <v>0</v>
          </cell>
          <cell r="M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</row>
        <row r="253">
          <cell r="B253" t="str">
            <v/>
          </cell>
          <cell r="I253">
            <v>0</v>
          </cell>
          <cell r="J253">
            <v>0</v>
          </cell>
          <cell r="M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</row>
        <row r="254">
          <cell r="B254" t="str">
            <v/>
          </cell>
          <cell r="I254">
            <v>0</v>
          </cell>
          <cell r="J254">
            <v>0</v>
          </cell>
          <cell r="M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</row>
        <row r="255">
          <cell r="B255" t="str">
            <v/>
          </cell>
          <cell r="I255">
            <v>0</v>
          </cell>
          <cell r="J255">
            <v>0</v>
          </cell>
          <cell r="M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</row>
        <row r="256">
          <cell r="B256" t="str">
            <v/>
          </cell>
          <cell r="I256">
            <v>0</v>
          </cell>
          <cell r="J256">
            <v>0</v>
          </cell>
          <cell r="M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</row>
        <row r="257">
          <cell r="B257" t="str">
            <v/>
          </cell>
          <cell r="I257">
            <v>0</v>
          </cell>
          <cell r="J257">
            <v>0</v>
          </cell>
          <cell r="M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</row>
        <row r="258">
          <cell r="B258" t="str">
            <v/>
          </cell>
          <cell r="I258">
            <v>0</v>
          </cell>
          <cell r="J258">
            <v>0</v>
          </cell>
          <cell r="M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</row>
        <row r="259">
          <cell r="B259" t="str">
            <v/>
          </cell>
          <cell r="I259">
            <v>0</v>
          </cell>
          <cell r="J259">
            <v>0</v>
          </cell>
          <cell r="M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</row>
        <row r="260">
          <cell r="B260" t="str">
            <v/>
          </cell>
          <cell r="I260">
            <v>0</v>
          </cell>
          <cell r="J260">
            <v>0</v>
          </cell>
          <cell r="M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</row>
        <row r="261">
          <cell r="B261" t="str">
            <v/>
          </cell>
          <cell r="I261">
            <v>0</v>
          </cell>
          <cell r="J261">
            <v>0</v>
          </cell>
          <cell r="M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</row>
        <row r="262">
          <cell r="B262" t="str">
            <v/>
          </cell>
          <cell r="I262">
            <v>0</v>
          </cell>
          <cell r="J262">
            <v>0</v>
          </cell>
          <cell r="M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</row>
        <row r="263">
          <cell r="B263" t="str">
            <v/>
          </cell>
          <cell r="I263">
            <v>0</v>
          </cell>
          <cell r="J263">
            <v>0</v>
          </cell>
          <cell r="M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</row>
        <row r="264">
          <cell r="B264" t="str">
            <v/>
          </cell>
          <cell r="I264">
            <v>0</v>
          </cell>
          <cell r="J264">
            <v>0</v>
          </cell>
          <cell r="M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</row>
        <row r="265">
          <cell r="B265" t="str">
            <v/>
          </cell>
          <cell r="I265">
            <v>0</v>
          </cell>
          <cell r="J265">
            <v>0</v>
          </cell>
          <cell r="M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</row>
        <row r="266">
          <cell r="B266" t="str">
            <v/>
          </cell>
          <cell r="I266">
            <v>0</v>
          </cell>
          <cell r="J266">
            <v>0</v>
          </cell>
          <cell r="M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</row>
        <row r="267">
          <cell r="B267" t="str">
            <v/>
          </cell>
          <cell r="I267">
            <v>0</v>
          </cell>
          <cell r="J267">
            <v>0</v>
          </cell>
          <cell r="M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</row>
        <row r="268">
          <cell r="B268" t="str">
            <v/>
          </cell>
          <cell r="I268">
            <v>0</v>
          </cell>
          <cell r="J268">
            <v>0</v>
          </cell>
          <cell r="M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</row>
        <row r="269">
          <cell r="B269" t="str">
            <v/>
          </cell>
          <cell r="I269">
            <v>0</v>
          </cell>
          <cell r="J269">
            <v>0</v>
          </cell>
          <cell r="M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</row>
        <row r="270">
          <cell r="B270" t="str">
            <v/>
          </cell>
          <cell r="I270">
            <v>0</v>
          </cell>
          <cell r="J270">
            <v>0</v>
          </cell>
          <cell r="M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</row>
        <row r="271">
          <cell r="B271" t="str">
            <v/>
          </cell>
          <cell r="I271">
            <v>0</v>
          </cell>
          <cell r="J271">
            <v>0</v>
          </cell>
          <cell r="M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</row>
        <row r="272">
          <cell r="B272" t="str">
            <v/>
          </cell>
          <cell r="I272">
            <v>0</v>
          </cell>
          <cell r="J272">
            <v>0</v>
          </cell>
          <cell r="M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</row>
        <row r="273">
          <cell r="B273" t="str">
            <v/>
          </cell>
          <cell r="I273">
            <v>0</v>
          </cell>
          <cell r="J273">
            <v>0</v>
          </cell>
          <cell r="M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</row>
        <row r="274">
          <cell r="B274" t="str">
            <v/>
          </cell>
          <cell r="I274">
            <v>0</v>
          </cell>
          <cell r="J274">
            <v>0</v>
          </cell>
          <cell r="M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</row>
        <row r="275">
          <cell r="B275" t="str">
            <v/>
          </cell>
          <cell r="I275">
            <v>0</v>
          </cell>
          <cell r="J275">
            <v>0</v>
          </cell>
          <cell r="M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</row>
        <row r="276">
          <cell r="B276" t="str">
            <v/>
          </cell>
          <cell r="I276">
            <v>0</v>
          </cell>
          <cell r="J276">
            <v>0</v>
          </cell>
          <cell r="M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</row>
        <row r="277">
          <cell r="B277" t="str">
            <v/>
          </cell>
          <cell r="I277">
            <v>0</v>
          </cell>
          <cell r="J277">
            <v>0</v>
          </cell>
          <cell r="M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</row>
        <row r="278">
          <cell r="B278" t="str">
            <v/>
          </cell>
          <cell r="I278">
            <v>0</v>
          </cell>
          <cell r="J278">
            <v>0</v>
          </cell>
          <cell r="M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</row>
        <row r="279">
          <cell r="B279" t="str">
            <v/>
          </cell>
          <cell r="I279">
            <v>0</v>
          </cell>
          <cell r="J279">
            <v>0</v>
          </cell>
          <cell r="M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</row>
        <row r="280">
          <cell r="B280" t="str">
            <v/>
          </cell>
          <cell r="I280">
            <v>0</v>
          </cell>
          <cell r="J280">
            <v>0</v>
          </cell>
          <cell r="M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</row>
        <row r="281">
          <cell r="B281" t="str">
            <v/>
          </cell>
          <cell r="I281">
            <v>0</v>
          </cell>
          <cell r="J281">
            <v>0</v>
          </cell>
          <cell r="M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</row>
      </sheetData>
      <sheetData sheetId="5"/>
      <sheetData sheetId="6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98.447500000000005</v>
          </cell>
          <cell r="Q7">
            <v>98.447500000000005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98.447500000000005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98.447500000000005</v>
          </cell>
          <cell r="Q11">
            <v>98.447500000000005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98.447500000000005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2</v>
          </cell>
          <cell r="D15" t="str">
            <v xml:space="preserve">脚立直列  </v>
          </cell>
          <cell r="G15">
            <v>0</v>
          </cell>
          <cell r="J15" t="str">
            <v>L</v>
          </cell>
          <cell r="L15">
            <v>42.4</v>
          </cell>
          <cell r="Q15">
            <v>42.4</v>
          </cell>
          <cell r="R15" t="str">
            <v>m</v>
          </cell>
        </row>
        <row r="16">
          <cell r="A16" t="str">
            <v>内部足場2</v>
          </cell>
          <cell r="D16">
            <v>0</v>
          </cell>
          <cell r="L16">
            <v>0</v>
          </cell>
          <cell r="P16" t="str">
            <v>計</v>
          </cell>
          <cell r="Q16">
            <v>42.4</v>
          </cell>
          <cell r="R16" t="str">
            <v>m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内部足場</v>
          </cell>
          <cell r="C19">
            <v>3</v>
          </cell>
          <cell r="D19" t="str">
            <v xml:space="preserve">移動足場  </v>
          </cell>
          <cell r="G19">
            <v>0</v>
          </cell>
          <cell r="L19">
            <v>1</v>
          </cell>
          <cell r="Q19">
            <v>1</v>
          </cell>
          <cell r="R19" t="str">
            <v>台</v>
          </cell>
        </row>
        <row r="20">
          <cell r="A20" t="str">
            <v>内部足場3</v>
          </cell>
          <cell r="D20">
            <v>0</v>
          </cell>
          <cell r="L20">
            <v>0</v>
          </cell>
          <cell r="P20" t="str">
            <v>計</v>
          </cell>
          <cell r="Q20">
            <v>1</v>
          </cell>
          <cell r="R20" t="str">
            <v>台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床</v>
          </cell>
          <cell r="C23">
            <v>1</v>
          </cell>
          <cell r="D23" t="str">
            <v xml:space="preserve">タイルカーペット  </v>
          </cell>
          <cell r="G23">
            <v>0</v>
          </cell>
          <cell r="J23" t="str">
            <v>S</v>
          </cell>
          <cell r="L23">
            <v>98.447500000000005</v>
          </cell>
          <cell r="Q23">
            <v>98.447500000000005</v>
          </cell>
          <cell r="R23" t="str">
            <v>㎡</v>
          </cell>
        </row>
        <row r="24">
          <cell r="A24" t="str">
            <v>床1</v>
          </cell>
          <cell r="D24">
            <v>0</v>
          </cell>
          <cell r="L24">
            <v>0</v>
          </cell>
          <cell r="P24" t="str">
            <v>計</v>
          </cell>
          <cell r="Q24">
            <v>98.447500000000005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L25">
            <v>0</v>
          </cell>
          <cell r="Q25" t="str">
            <v/>
          </cell>
          <cell r="R25" t="str">
            <v/>
          </cell>
        </row>
        <row r="26">
          <cell r="A26" t="str">
            <v/>
          </cell>
          <cell r="D26" t="str">
            <v/>
          </cell>
          <cell r="L26">
            <v>0</v>
          </cell>
          <cell r="Q26" t="str">
            <v/>
          </cell>
          <cell r="R26" t="str">
            <v/>
          </cell>
        </row>
        <row r="27">
          <cell r="A27" t="str">
            <v/>
          </cell>
          <cell r="B27" t="str">
            <v>既存面壁</v>
          </cell>
          <cell r="C27">
            <v>1</v>
          </cell>
          <cell r="D27" t="str">
            <v>複層塗材Ｅ  既Mo面</v>
          </cell>
          <cell r="G27">
            <v>0</v>
          </cell>
          <cell r="J27" t="str">
            <v>M</v>
          </cell>
          <cell r="L27">
            <v>111.93599999999998</v>
          </cell>
          <cell r="Q27">
            <v>111.93600000000001</v>
          </cell>
          <cell r="R27" t="str">
            <v>㎡</v>
          </cell>
        </row>
        <row r="28">
          <cell r="A28" t="str">
            <v/>
          </cell>
          <cell r="D28">
            <v>0</v>
          </cell>
          <cell r="J28" t="str">
            <v>建具</v>
          </cell>
          <cell r="K28" t="str">
            <v>AD2</v>
          </cell>
          <cell r="L28">
            <v>-20.452500000000001</v>
          </cell>
          <cell r="Q28">
            <v>-20.452500000000001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J29" t="str">
            <v>Ｂ面</v>
          </cell>
          <cell r="L29" t="str">
            <v>(13.85-0.825*2)*(3.115-2.715)</v>
          </cell>
          <cell r="Q29">
            <v>4.8800000000000043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K30" t="str">
            <v>台形</v>
          </cell>
          <cell r="L30" t="str">
            <v>(13.85-0.825*2+9)*(4.3-3.115)/2</v>
          </cell>
          <cell r="Q30">
            <v>12.560999999999995</v>
          </cell>
          <cell r="R30" t="str">
            <v>㎡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K31" t="str">
            <v>柱型</v>
          </cell>
          <cell r="L31" t="str">
            <v>0.5*(6.5-4.3)+0.175*(6.5-0.075-0.65)*2</v>
          </cell>
          <cell r="Q31">
            <v>3.1212499999999999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K32" t="str">
            <v>梁型</v>
          </cell>
          <cell r="L32" t="str">
            <v>0.1*(10-0.5)*2</v>
          </cell>
          <cell r="Q32">
            <v>1.9000000000000001</v>
          </cell>
          <cell r="R32" t="str">
            <v>㎡</v>
          </cell>
        </row>
        <row r="33">
          <cell r="A33" t="str">
            <v/>
          </cell>
          <cell r="D33" t="str">
            <v/>
          </cell>
          <cell r="G33" t="str">
            <v/>
          </cell>
          <cell r="J33" t="str">
            <v>建具</v>
          </cell>
          <cell r="K33" t="str">
            <v>SD4</v>
          </cell>
          <cell r="L33">
            <v>-8.1000000000000014</v>
          </cell>
          <cell r="Q33">
            <v>-8.1</v>
          </cell>
          <cell r="R33" t="str">
            <v>㎡</v>
          </cell>
        </row>
        <row r="34">
          <cell r="A34" t="str">
            <v/>
          </cell>
          <cell r="D34" t="str">
            <v/>
          </cell>
          <cell r="J34" t="str">
            <v>オープン</v>
          </cell>
          <cell r="L34" t="str">
            <v>(1.9*2+2.05)*0.5</v>
          </cell>
          <cell r="Q34">
            <v>2.9249999999999998</v>
          </cell>
          <cell r="R34" t="str">
            <v>㎡</v>
          </cell>
        </row>
        <row r="35">
          <cell r="A35" t="str">
            <v/>
          </cell>
          <cell r="D35" t="str">
            <v/>
          </cell>
          <cell r="G35" t="str">
            <v/>
          </cell>
          <cell r="J35" t="str">
            <v>建具</v>
          </cell>
          <cell r="K35" t="str">
            <v>AD1</v>
          </cell>
          <cell r="L35">
            <v>-37.260000000000005</v>
          </cell>
          <cell r="Q35">
            <v>-37.26</v>
          </cell>
          <cell r="R35" t="str">
            <v>㎡</v>
          </cell>
        </row>
        <row r="36">
          <cell r="A36" t="str">
            <v/>
          </cell>
          <cell r="D36" t="str">
            <v/>
          </cell>
          <cell r="J36" t="str">
            <v>D面</v>
          </cell>
          <cell r="K36" t="str">
            <v>柱型</v>
          </cell>
          <cell r="L36" t="str">
            <v>0.35*1.9*4</v>
          </cell>
          <cell r="Q36">
            <v>2.6599999999999997</v>
          </cell>
          <cell r="R36" t="str">
            <v>㎡</v>
          </cell>
        </row>
        <row r="37">
          <cell r="A37" t="str">
            <v/>
          </cell>
          <cell r="D37" t="str">
            <v/>
          </cell>
          <cell r="G37" t="str">
            <v/>
          </cell>
          <cell r="J37" t="str">
            <v>建具</v>
          </cell>
          <cell r="K37" t="str">
            <v>SD12</v>
          </cell>
          <cell r="L37">
            <v>-2.2799999999999998</v>
          </cell>
          <cell r="Q37">
            <v>-2.2799999999999998</v>
          </cell>
          <cell r="R37" t="str">
            <v>㎡</v>
          </cell>
        </row>
        <row r="38">
          <cell r="A38" t="str">
            <v/>
          </cell>
          <cell r="D38" t="str">
            <v/>
          </cell>
          <cell r="J38" t="str">
            <v>建具</v>
          </cell>
          <cell r="K38" t="str">
            <v>SD13</v>
          </cell>
          <cell r="L38">
            <v>-2.2649999999999997</v>
          </cell>
          <cell r="Q38">
            <v>-2.2650000000000001</v>
          </cell>
          <cell r="R38" t="str">
            <v>㎡</v>
          </cell>
        </row>
        <row r="39">
          <cell r="A39" t="str">
            <v/>
          </cell>
          <cell r="D39" t="str">
            <v/>
          </cell>
          <cell r="G39" t="str">
            <v/>
          </cell>
          <cell r="K39" t="str">
            <v>既ﾎﾞｰﾄﾞ面</v>
          </cell>
          <cell r="L39" t="str">
            <v>5.275*(2.715-2.2)*-1</v>
          </cell>
          <cell r="Q39">
            <v>-2.7166249999999983</v>
          </cell>
          <cell r="R39" t="str">
            <v>㎡</v>
          </cell>
        </row>
        <row r="40">
          <cell r="A40" t="str">
            <v/>
          </cell>
          <cell r="D40" t="str">
            <v/>
          </cell>
          <cell r="K40" t="str">
            <v>SPL面</v>
          </cell>
          <cell r="L40" t="str">
            <v>5.275*0.2*-1</v>
          </cell>
          <cell r="Q40">
            <v>-1.0550000000000002</v>
          </cell>
          <cell r="R40" t="str">
            <v>㎡</v>
          </cell>
        </row>
        <row r="41">
          <cell r="A41" t="str">
            <v>既存面壁1</v>
          </cell>
          <cell r="D41" t="str">
            <v/>
          </cell>
          <cell r="G41" t="str">
            <v/>
          </cell>
          <cell r="L41">
            <v>0</v>
          </cell>
          <cell r="P41" t="str">
            <v>計</v>
          </cell>
          <cell r="Q41">
            <v>65.854125000000025</v>
          </cell>
          <cell r="R41" t="str">
            <v>㎡</v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B43" t="str">
            <v>既存面壁</v>
          </cell>
          <cell r="C43">
            <v>2</v>
          </cell>
          <cell r="D43" t="str">
            <v>複層塗材Ｅ  既ﾎﾞｰﾄﾞ面</v>
          </cell>
          <cell r="G43">
            <v>0</v>
          </cell>
          <cell r="J43" t="str">
            <v>Ｂ面</v>
          </cell>
          <cell r="L43" t="str">
            <v>(4.3+(2.7-0.5)/2)*(6.5-4.3)/2*2</v>
          </cell>
          <cell r="Q43">
            <v>11.880000000000003</v>
          </cell>
          <cell r="R43" t="str">
            <v>㎡</v>
          </cell>
        </row>
        <row r="44">
          <cell r="A44" t="str">
            <v/>
          </cell>
          <cell r="D44">
            <v>0</v>
          </cell>
          <cell r="J44" t="str">
            <v>D面</v>
          </cell>
          <cell r="L44" t="str">
            <v>5.275*(2.715-2.2)</v>
          </cell>
          <cell r="Q44">
            <v>2.7166249999999983</v>
          </cell>
          <cell r="R44" t="str">
            <v>㎡</v>
          </cell>
        </row>
        <row r="45">
          <cell r="A45" t="str">
            <v>既存面壁2</v>
          </cell>
          <cell r="D45" t="str">
            <v/>
          </cell>
          <cell r="G45" t="str">
            <v/>
          </cell>
          <cell r="L45">
            <v>0</v>
          </cell>
          <cell r="P45" t="str">
            <v>計</v>
          </cell>
          <cell r="Q45">
            <v>14.596625000000001</v>
          </cell>
          <cell r="R45" t="str">
            <v>㎡</v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A47" t="str">
            <v/>
          </cell>
          <cell r="B47" t="str">
            <v>既存面天井</v>
          </cell>
          <cell r="C47">
            <v>1</v>
          </cell>
          <cell r="D47" t="str">
            <v>EP吹付  既DR面</v>
          </cell>
          <cell r="G47">
            <v>0</v>
          </cell>
          <cell r="J47" t="str">
            <v>M</v>
          </cell>
          <cell r="L47">
            <v>111.93599999999998</v>
          </cell>
          <cell r="Q47">
            <v>111.93600000000001</v>
          </cell>
          <cell r="R47" t="str">
            <v>㎡</v>
          </cell>
        </row>
        <row r="48">
          <cell r="A48" t="str">
            <v/>
          </cell>
          <cell r="D48">
            <v>0</v>
          </cell>
          <cell r="K48" t="str">
            <v>吹抜部</v>
          </cell>
          <cell r="L48" t="str">
            <v>(6.7-1.2)*(14-1.2*2)*-1</v>
          </cell>
          <cell r="Q48">
            <v>-63.8</v>
          </cell>
          <cell r="R48" t="str">
            <v>㎡</v>
          </cell>
        </row>
        <row r="49">
          <cell r="A49" t="str">
            <v/>
          </cell>
          <cell r="D49" t="str">
            <v/>
          </cell>
          <cell r="G49" t="str">
            <v/>
          </cell>
          <cell r="J49" t="str">
            <v>勾配天井</v>
          </cell>
          <cell r="K49" t="str">
            <v>A・C面</v>
          </cell>
          <cell r="L49" t="str">
            <v>(5.725+2.55/2)*((6.5-3.115)^2+((14-0.9*2-2.7)/2)^2)^0.5/2*2</v>
          </cell>
          <cell r="Q49">
            <v>40.829101447374512</v>
          </cell>
          <cell r="R49" t="str">
            <v>㎡</v>
          </cell>
        </row>
        <row r="50">
          <cell r="A50" t="str">
            <v/>
          </cell>
          <cell r="D50" t="str">
            <v/>
          </cell>
          <cell r="K50" t="str">
            <v>D面</v>
          </cell>
          <cell r="L50" t="str">
            <v>(12.2+2.7)*((6.5-3.115)^2+(7-0.9-2.7/2)^2)^0.5/2</v>
          </cell>
          <cell r="Q50">
            <v>43.45382939756287</v>
          </cell>
          <cell r="R50" t="str">
            <v>㎡</v>
          </cell>
        </row>
        <row r="51">
          <cell r="A51" t="str">
            <v>既存面天井1</v>
          </cell>
          <cell r="D51" t="str">
            <v/>
          </cell>
          <cell r="G51" t="str">
            <v/>
          </cell>
          <cell r="L51">
            <v>0</v>
          </cell>
          <cell r="P51" t="str">
            <v>計</v>
          </cell>
          <cell r="Q51">
            <v>132.41893084493739</v>
          </cell>
          <cell r="R51" t="str">
            <v>㎡</v>
          </cell>
        </row>
        <row r="52">
          <cell r="A52" t="str">
            <v/>
          </cell>
          <cell r="D52" t="str">
            <v/>
          </cell>
          <cell r="L52">
            <v>0</v>
          </cell>
          <cell r="Q52" t="str">
            <v/>
          </cell>
          <cell r="R52" t="str">
            <v/>
          </cell>
        </row>
        <row r="53">
          <cell r="A53" t="str">
            <v/>
          </cell>
          <cell r="B53" t="str">
            <v>雑</v>
          </cell>
          <cell r="C53">
            <v>1</v>
          </cell>
          <cell r="D53" t="str">
            <v xml:space="preserve">SOP塗　既鉄部  </v>
          </cell>
          <cell r="G53">
            <v>0</v>
          </cell>
          <cell r="J53" t="str">
            <v>カウンター上部</v>
          </cell>
          <cell r="L53" t="str">
            <v>(0.345+0.2+0.02)*5.275</v>
          </cell>
          <cell r="Q53">
            <v>2.980375</v>
          </cell>
          <cell r="R53" t="str">
            <v>㎡</v>
          </cell>
        </row>
        <row r="54">
          <cell r="A54" t="str">
            <v>雑1</v>
          </cell>
          <cell r="D54">
            <v>0</v>
          </cell>
          <cell r="L54">
            <v>0</v>
          </cell>
          <cell r="P54" t="str">
            <v>計</v>
          </cell>
          <cell r="Q54">
            <v>2.980375</v>
          </cell>
          <cell r="R54" t="str">
            <v>㎡</v>
          </cell>
        </row>
        <row r="55">
          <cell r="A55" t="str">
            <v/>
          </cell>
          <cell r="D55" t="str">
            <v/>
          </cell>
          <cell r="G55" t="str">
            <v/>
          </cell>
          <cell r="L55">
            <v>0</v>
          </cell>
          <cell r="Q55" t="str">
            <v/>
          </cell>
          <cell r="R55" t="str">
            <v/>
          </cell>
        </row>
        <row r="56">
          <cell r="A56" t="str">
            <v/>
          </cell>
          <cell r="D56" t="str">
            <v/>
          </cell>
          <cell r="L56">
            <v>0</v>
          </cell>
          <cell r="Q56" t="str">
            <v/>
          </cell>
          <cell r="R56" t="str">
            <v/>
          </cell>
        </row>
        <row r="57">
          <cell r="A57" t="str">
            <v/>
          </cell>
          <cell r="B57" t="str">
            <v>雑</v>
          </cell>
          <cell r="C57">
            <v>2</v>
          </cell>
          <cell r="D57" t="str">
            <v xml:space="preserve">SOP塗　既鉄部細物  </v>
          </cell>
          <cell r="G57">
            <v>0</v>
          </cell>
          <cell r="J57" t="str">
            <v>役物</v>
          </cell>
          <cell r="L57" t="str">
            <v>(6.7-1.2)*2+(14-1.2*2)</v>
          </cell>
          <cell r="Q57">
            <v>22.6</v>
          </cell>
          <cell r="R57" t="str">
            <v>m</v>
          </cell>
        </row>
        <row r="58">
          <cell r="A58" t="str">
            <v>雑2</v>
          </cell>
          <cell r="D58">
            <v>0</v>
          </cell>
          <cell r="L58">
            <v>0</v>
          </cell>
          <cell r="P58" t="str">
            <v>計</v>
          </cell>
          <cell r="Q58">
            <v>22.6</v>
          </cell>
          <cell r="R58" t="str">
            <v>m</v>
          </cell>
        </row>
        <row r="59">
          <cell r="A59" t="str">
            <v/>
          </cell>
          <cell r="D59" t="str">
            <v/>
          </cell>
          <cell r="G59" t="str">
            <v/>
          </cell>
          <cell r="L59">
            <v>0</v>
          </cell>
          <cell r="Q59" t="str">
            <v/>
          </cell>
          <cell r="R59" t="str">
            <v/>
          </cell>
        </row>
        <row r="60">
          <cell r="A60" t="str">
            <v/>
          </cell>
          <cell r="D60" t="str">
            <v/>
          </cell>
          <cell r="L60">
            <v>0</v>
          </cell>
          <cell r="Q60" t="str">
            <v/>
          </cell>
          <cell r="R60" t="str">
            <v/>
          </cell>
        </row>
        <row r="61">
          <cell r="A61" t="str">
            <v/>
          </cell>
          <cell r="B61" t="str">
            <v>撤去(床)</v>
          </cell>
          <cell r="C61">
            <v>2</v>
          </cell>
          <cell r="D61" t="str">
            <v xml:space="preserve">ビニル床タイル 2  </v>
          </cell>
          <cell r="G61">
            <v>0</v>
          </cell>
          <cell r="J61" t="str">
            <v>S</v>
          </cell>
          <cell r="L61">
            <v>98.447500000000005</v>
          </cell>
          <cell r="Q61">
            <v>98.447500000000005</v>
          </cell>
          <cell r="R61" t="str">
            <v>㎡</v>
          </cell>
        </row>
        <row r="62">
          <cell r="A62" t="str">
            <v>撤去(床)2</v>
          </cell>
          <cell r="D62" t="str">
            <v>発生材処分　混合物</v>
          </cell>
          <cell r="L62">
            <v>0</v>
          </cell>
          <cell r="P62" t="str">
            <v>計</v>
          </cell>
          <cell r="Q62">
            <v>98.447500000000005</v>
          </cell>
          <cell r="R62" t="str">
            <v>㎡</v>
          </cell>
        </row>
        <row r="63">
          <cell r="A63" t="str">
            <v/>
          </cell>
          <cell r="D63" t="str">
            <v/>
          </cell>
          <cell r="G63" t="str">
            <v/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/>
          </cell>
          <cell r="D64" t="str">
            <v/>
          </cell>
          <cell r="L64">
            <v>0</v>
          </cell>
          <cell r="Q64" t="str">
            <v/>
          </cell>
          <cell r="R64" t="str">
            <v/>
          </cell>
        </row>
        <row r="65">
          <cell r="A65" t="str">
            <v/>
          </cell>
          <cell r="B65" t="str">
            <v>発生材処分</v>
          </cell>
          <cell r="C65">
            <v>4</v>
          </cell>
          <cell r="D65" t="str">
            <v xml:space="preserve">混合物  </v>
          </cell>
          <cell r="G65">
            <v>0</v>
          </cell>
          <cell r="J65" t="str">
            <v>塩ビｼｰﾄ S</v>
          </cell>
          <cell r="K65" t="str">
            <v>*0.002</v>
          </cell>
          <cell r="L65">
            <v>0.19689500000000001</v>
          </cell>
          <cell r="Q65">
            <v>0.19689499999999999</v>
          </cell>
          <cell r="R65" t="str">
            <v>m3</v>
          </cell>
        </row>
        <row r="66">
          <cell r="A66" t="str">
            <v>発生材処分4</v>
          </cell>
          <cell r="D66">
            <v>0</v>
          </cell>
          <cell r="L66">
            <v>0</v>
          </cell>
          <cell r="P66" t="str">
            <v>計</v>
          </cell>
          <cell r="Q66">
            <v>0.19689499999999999</v>
          </cell>
          <cell r="R66" t="str">
            <v>m3</v>
          </cell>
        </row>
        <row r="67">
          <cell r="A67" t="str">
            <v/>
          </cell>
          <cell r="D67" t="str">
            <v/>
          </cell>
          <cell r="G67" t="str">
            <v/>
          </cell>
          <cell r="L67">
            <v>0</v>
          </cell>
          <cell r="Q67" t="str">
            <v/>
          </cell>
          <cell r="R67" t="str">
            <v/>
          </cell>
        </row>
        <row r="68">
          <cell r="A68" t="str">
            <v/>
          </cell>
          <cell r="D68" t="str">
            <v/>
          </cell>
          <cell r="L68">
            <v>0</v>
          </cell>
          <cell r="Q68" t="str">
            <v/>
          </cell>
          <cell r="R68" t="str">
            <v/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  <cell r="R69" t="str">
            <v/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7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61.850249999999988</v>
          </cell>
          <cell r="Q7">
            <v>61.850250000000003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61.850250000000003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61.850249999999988</v>
          </cell>
          <cell r="Q11">
            <v>61.850250000000003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61.850250000000003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2</v>
          </cell>
          <cell r="D15" t="str">
            <v xml:space="preserve">脚立直列  </v>
          </cell>
          <cell r="G15">
            <v>0</v>
          </cell>
          <cell r="J15" t="str">
            <v>L</v>
          </cell>
          <cell r="L15">
            <v>31.529999999999998</v>
          </cell>
          <cell r="Q15">
            <v>31.53</v>
          </cell>
          <cell r="R15" t="str">
            <v>m</v>
          </cell>
        </row>
        <row r="16">
          <cell r="A16" t="str">
            <v>内部足場2</v>
          </cell>
          <cell r="D16">
            <v>0</v>
          </cell>
          <cell r="L16">
            <v>0</v>
          </cell>
          <cell r="P16" t="str">
            <v>計</v>
          </cell>
          <cell r="Q16">
            <v>31.53</v>
          </cell>
          <cell r="R16" t="str">
            <v>m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床</v>
          </cell>
          <cell r="C19">
            <v>1</v>
          </cell>
          <cell r="D19" t="str">
            <v xml:space="preserve">タイルカーペット  </v>
          </cell>
          <cell r="G19">
            <v>0</v>
          </cell>
          <cell r="J19" t="str">
            <v>S</v>
          </cell>
          <cell r="L19">
            <v>61.850249999999988</v>
          </cell>
          <cell r="Q19">
            <v>61.850250000000003</v>
          </cell>
          <cell r="R19" t="str">
            <v>㎡</v>
          </cell>
        </row>
        <row r="20">
          <cell r="A20" t="str">
            <v/>
          </cell>
          <cell r="D20">
            <v>0</v>
          </cell>
          <cell r="J20" t="str">
            <v>ベンチ</v>
          </cell>
          <cell r="L20" t="str">
            <v>7.35*0.6*-1</v>
          </cell>
          <cell r="Q20">
            <v>-4.4099999999999993</v>
          </cell>
          <cell r="R20" t="str">
            <v>㎡</v>
          </cell>
        </row>
        <row r="21">
          <cell r="A21" t="str">
            <v>床1</v>
          </cell>
          <cell r="D21" t="str">
            <v/>
          </cell>
          <cell r="G21" t="str">
            <v/>
          </cell>
          <cell r="L21">
            <v>0</v>
          </cell>
          <cell r="P21" t="str">
            <v>計</v>
          </cell>
          <cell r="Q21">
            <v>57.440250000000006</v>
          </cell>
          <cell r="R21" t="str">
            <v>㎡</v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既存面壁</v>
          </cell>
          <cell r="C23">
            <v>1</v>
          </cell>
          <cell r="D23" t="str">
            <v>複層塗材Ｅ  既Mo面</v>
          </cell>
          <cell r="G23">
            <v>0</v>
          </cell>
          <cell r="J23" t="str">
            <v>M</v>
          </cell>
          <cell r="L23">
            <v>83.239199999999983</v>
          </cell>
          <cell r="Q23">
            <v>83.239199999999997</v>
          </cell>
          <cell r="R23" t="str">
            <v>㎡</v>
          </cell>
        </row>
        <row r="24">
          <cell r="A24" t="str">
            <v/>
          </cell>
          <cell r="D24">
            <v>0</v>
          </cell>
          <cell r="J24" t="str">
            <v>A面</v>
          </cell>
          <cell r="K24" t="str">
            <v>ベンチ</v>
          </cell>
          <cell r="L24" t="str">
            <v>7.35*(0.27-0.075)*-1</v>
          </cell>
          <cell r="Q24">
            <v>-1.4332499999999999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J25" t="str">
            <v>建具</v>
          </cell>
          <cell r="K25" t="str">
            <v>AW1</v>
          </cell>
          <cell r="L25">
            <v>-16.663500000000003</v>
          </cell>
          <cell r="Q25">
            <v>-16.663499999999999</v>
          </cell>
          <cell r="R25" t="str">
            <v>㎡</v>
          </cell>
        </row>
        <row r="26">
          <cell r="A26" t="str">
            <v/>
          </cell>
          <cell r="D26" t="str">
            <v/>
          </cell>
          <cell r="J26" t="str">
            <v>Ｂ面</v>
          </cell>
          <cell r="L26" t="str">
            <v>8.415*(3.0115-2.715)</v>
          </cell>
          <cell r="Q26">
            <v>2.4950474999999996</v>
          </cell>
          <cell r="R26" t="str">
            <v>㎡</v>
          </cell>
        </row>
        <row r="27">
          <cell r="A27" t="str">
            <v/>
          </cell>
          <cell r="D27" t="str">
            <v/>
          </cell>
          <cell r="G27" t="str">
            <v/>
          </cell>
          <cell r="J27" t="str">
            <v>Ｂ・C面</v>
          </cell>
          <cell r="K27" t="str">
            <v>ベンチ</v>
          </cell>
          <cell r="L27" t="str">
            <v>0.6*(0.27-0.075)*-2</v>
          </cell>
          <cell r="Q27">
            <v>-0.23399999999999999</v>
          </cell>
          <cell r="R27" t="str">
            <v>㎡</v>
          </cell>
        </row>
        <row r="28">
          <cell r="A28" t="str">
            <v/>
          </cell>
          <cell r="D28" t="str">
            <v/>
          </cell>
          <cell r="K28" t="str">
            <v>OPEN</v>
          </cell>
          <cell r="L28" t="str">
            <v>(1.25+1.05-0.35)*(2.415-0.075)*-1</v>
          </cell>
          <cell r="Q28">
            <v>-4.5629999999999988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J29" t="str">
            <v>C面</v>
          </cell>
          <cell r="K29" t="str">
            <v>OPEN</v>
          </cell>
          <cell r="L29" t="str">
            <v>(4-0.15)*(3.115-0.075)*-1</v>
          </cell>
          <cell r="Q29">
            <v>-11.704000000000001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K30" t="str">
            <v>台形</v>
          </cell>
          <cell r="L30" t="str">
            <v>(7.5-1.2-0.075+2.7/2-0.075)*(4.3-3.115)/2</v>
          </cell>
          <cell r="Q30">
            <v>4.4437499999999979</v>
          </cell>
          <cell r="R30" t="str">
            <v>㎡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J31" t="str">
            <v>建具</v>
          </cell>
          <cell r="K31" t="str">
            <v>SD9</v>
          </cell>
          <cell r="L31">
            <v>-1.52</v>
          </cell>
          <cell r="Q31">
            <v>-1.52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J32" t="str">
            <v>D面</v>
          </cell>
          <cell r="L32" t="str">
            <v>(8.415-0.9)*(3.115-2.715)</v>
          </cell>
          <cell r="Q32">
            <v>3.006000000000002</v>
          </cell>
          <cell r="R32" t="str">
            <v>㎡</v>
          </cell>
        </row>
        <row r="33">
          <cell r="A33" t="str">
            <v/>
          </cell>
          <cell r="D33" t="str">
            <v/>
          </cell>
          <cell r="G33" t="str">
            <v/>
          </cell>
          <cell r="K33" t="str">
            <v>台形</v>
          </cell>
          <cell r="L33" t="str">
            <v>(7.5+1.565-1-0.15-0.9+6)*(4.3-3.115)/2</v>
          </cell>
          <cell r="Q33">
            <v>7.7113874999999972</v>
          </cell>
          <cell r="R33" t="str">
            <v>㎡</v>
          </cell>
        </row>
        <row r="34">
          <cell r="A34" t="str">
            <v/>
          </cell>
          <cell r="D34" t="str">
            <v/>
          </cell>
          <cell r="K34" t="str">
            <v>柱型</v>
          </cell>
          <cell r="L34" t="str">
            <v>0.5*(6.5-4.3)+0.175*(6.5-0.075-0.65)*2</v>
          </cell>
          <cell r="Q34">
            <v>3.1212499999999999</v>
          </cell>
          <cell r="R34" t="str">
            <v>㎡</v>
          </cell>
        </row>
        <row r="35">
          <cell r="A35" t="str">
            <v/>
          </cell>
          <cell r="D35" t="str">
            <v/>
          </cell>
          <cell r="G35" t="str">
            <v/>
          </cell>
          <cell r="K35" t="str">
            <v>梁型</v>
          </cell>
          <cell r="L35" t="str">
            <v>0.1*(6.4-0.5)*2</v>
          </cell>
          <cell r="Q35">
            <v>1.1800000000000002</v>
          </cell>
          <cell r="R35" t="str">
            <v>㎡</v>
          </cell>
        </row>
        <row r="36">
          <cell r="A36" t="str">
            <v/>
          </cell>
          <cell r="D36" t="str">
            <v/>
          </cell>
          <cell r="J36" t="str">
            <v>建具</v>
          </cell>
          <cell r="K36" t="str">
            <v>SD4</v>
          </cell>
          <cell r="L36">
            <v>-8.1000000000000014</v>
          </cell>
          <cell r="Q36">
            <v>-8.1</v>
          </cell>
          <cell r="R36" t="str">
            <v>㎡</v>
          </cell>
        </row>
        <row r="37">
          <cell r="A37" t="str">
            <v>既存面壁1</v>
          </cell>
          <cell r="D37" t="str">
            <v/>
          </cell>
          <cell r="G37" t="str">
            <v/>
          </cell>
          <cell r="L37">
            <v>0</v>
          </cell>
          <cell r="P37" t="str">
            <v>計</v>
          </cell>
          <cell r="Q37">
            <v>60.978884999999998</v>
          </cell>
          <cell r="R37" t="str">
            <v>㎡</v>
          </cell>
        </row>
        <row r="38">
          <cell r="A38" t="str">
            <v/>
          </cell>
          <cell r="D38" t="str">
            <v/>
          </cell>
          <cell r="L38">
            <v>0</v>
          </cell>
          <cell r="Q38" t="str">
            <v/>
          </cell>
          <cell r="R38" t="str">
            <v/>
          </cell>
        </row>
        <row r="39">
          <cell r="A39" t="str">
            <v/>
          </cell>
          <cell r="B39" t="str">
            <v>既存面壁</v>
          </cell>
          <cell r="C39">
            <v>2</v>
          </cell>
          <cell r="D39" t="str">
            <v>複層塗材Ｅ  既ﾎﾞｰﾄﾞ面</v>
          </cell>
          <cell r="G39">
            <v>0</v>
          </cell>
          <cell r="J39" t="str">
            <v>C面</v>
          </cell>
          <cell r="K39" t="str">
            <v>台形</v>
          </cell>
          <cell r="L39" t="str">
            <v>(4.9+(2.7-0.15))*(6.5-4.3)/2</v>
          </cell>
          <cell r="Q39">
            <v>8.1950000000000021</v>
          </cell>
          <cell r="R39" t="str">
            <v>㎡</v>
          </cell>
        </row>
        <row r="40">
          <cell r="A40" t="str">
            <v/>
          </cell>
          <cell r="D40">
            <v>0</v>
          </cell>
          <cell r="J40" t="str">
            <v>Ｄ面</v>
          </cell>
          <cell r="K40" t="str">
            <v>台形</v>
          </cell>
          <cell r="L40" t="str">
            <v>(6-0.5+2.7-0.5)*(6.5-4.3)/2</v>
          </cell>
          <cell r="Q40">
            <v>8.4700000000000006</v>
          </cell>
          <cell r="R40" t="str">
            <v>㎡</v>
          </cell>
        </row>
        <row r="41">
          <cell r="A41" t="str">
            <v>既存面壁2</v>
          </cell>
          <cell r="D41" t="str">
            <v/>
          </cell>
          <cell r="G41" t="str">
            <v/>
          </cell>
          <cell r="L41">
            <v>0</v>
          </cell>
          <cell r="P41" t="str">
            <v>計</v>
          </cell>
          <cell r="Q41">
            <v>16.665000000000003</v>
          </cell>
          <cell r="R41" t="str">
            <v>㎡</v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B43" t="str">
            <v>雑</v>
          </cell>
          <cell r="C43">
            <v>2</v>
          </cell>
          <cell r="D43" t="str">
            <v xml:space="preserve">SOP塗　既鉄部細物  </v>
          </cell>
          <cell r="G43">
            <v>0</v>
          </cell>
          <cell r="J43" t="str">
            <v>OPEN見切</v>
          </cell>
          <cell r="L43">
            <v>3.85</v>
          </cell>
          <cell r="Q43">
            <v>3.85</v>
          </cell>
          <cell r="R43" t="str">
            <v>m</v>
          </cell>
        </row>
        <row r="44">
          <cell r="A44" t="str">
            <v/>
          </cell>
          <cell r="D44">
            <v>0</v>
          </cell>
          <cell r="J44" t="str">
            <v>下がり天井見切</v>
          </cell>
          <cell r="L44" t="str">
            <v>7.5-1.2-0.075+8.565-1.2</v>
          </cell>
          <cell r="Q44">
            <v>13.59</v>
          </cell>
          <cell r="R44" t="str">
            <v>m</v>
          </cell>
        </row>
        <row r="45">
          <cell r="A45" t="str">
            <v>雑2</v>
          </cell>
          <cell r="D45" t="str">
            <v/>
          </cell>
          <cell r="G45" t="str">
            <v/>
          </cell>
          <cell r="L45">
            <v>0</v>
          </cell>
          <cell r="P45" t="str">
            <v>計</v>
          </cell>
          <cell r="Q45">
            <v>17.440000000000001</v>
          </cell>
          <cell r="R45" t="str">
            <v>m</v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A47" t="str">
            <v/>
          </cell>
          <cell r="B47" t="str">
            <v>撤去(床)</v>
          </cell>
          <cell r="C47">
            <v>2</v>
          </cell>
          <cell r="D47" t="str">
            <v xml:space="preserve">ビニル床タイル 2  </v>
          </cell>
          <cell r="G47">
            <v>0</v>
          </cell>
          <cell r="J47" t="str">
            <v>M</v>
          </cell>
          <cell r="L47">
            <v>83.239199999999983</v>
          </cell>
          <cell r="Q47">
            <v>83.239199999999997</v>
          </cell>
          <cell r="R47" t="str">
            <v>㎡</v>
          </cell>
        </row>
        <row r="48">
          <cell r="A48" t="str">
            <v>撤去(床)2</v>
          </cell>
          <cell r="D48" t="str">
            <v>発生材処分　混合物</v>
          </cell>
          <cell r="L48">
            <v>0</v>
          </cell>
          <cell r="P48" t="str">
            <v>計</v>
          </cell>
          <cell r="Q48">
            <v>83.239199999999997</v>
          </cell>
          <cell r="R48" t="str">
            <v>㎡</v>
          </cell>
        </row>
        <row r="49">
          <cell r="A49" t="str">
            <v/>
          </cell>
          <cell r="D49" t="str">
            <v/>
          </cell>
          <cell r="G49" t="str">
            <v/>
          </cell>
          <cell r="L49">
            <v>0</v>
          </cell>
          <cell r="Q49" t="str">
            <v/>
          </cell>
          <cell r="R49" t="str">
            <v/>
          </cell>
        </row>
        <row r="50">
          <cell r="A50" t="str">
            <v/>
          </cell>
          <cell r="D50" t="str">
            <v/>
          </cell>
          <cell r="L50">
            <v>0</v>
          </cell>
          <cell r="Q50" t="str">
            <v/>
          </cell>
          <cell r="R50" t="str">
            <v/>
          </cell>
        </row>
        <row r="51">
          <cell r="A51" t="str">
            <v/>
          </cell>
          <cell r="B51" t="str">
            <v>発生材処分</v>
          </cell>
          <cell r="C51">
            <v>4</v>
          </cell>
          <cell r="D51" t="str">
            <v xml:space="preserve">混合物  </v>
          </cell>
          <cell r="G51">
            <v>0</v>
          </cell>
          <cell r="J51" t="str">
            <v>塩ビｼｰﾄ</v>
          </cell>
          <cell r="K51" t="str">
            <v>*0.002</v>
          </cell>
          <cell r="L51">
            <v>0.12370049999999998</v>
          </cell>
          <cell r="Q51">
            <v>0.1237005</v>
          </cell>
          <cell r="R51" t="str">
            <v>m3</v>
          </cell>
        </row>
        <row r="52">
          <cell r="A52" t="str">
            <v>発生材処分4</v>
          </cell>
          <cell r="D52">
            <v>0</v>
          </cell>
          <cell r="L52">
            <v>0</v>
          </cell>
          <cell r="P52" t="str">
            <v>計</v>
          </cell>
          <cell r="Q52">
            <v>0.1237005</v>
          </cell>
          <cell r="R52" t="str">
            <v>m3</v>
          </cell>
        </row>
        <row r="53">
          <cell r="A53" t="str">
            <v/>
          </cell>
          <cell r="D53" t="str">
            <v/>
          </cell>
          <cell r="G53" t="str">
            <v/>
          </cell>
          <cell r="L53">
            <v>0</v>
          </cell>
          <cell r="Q53" t="str">
            <v/>
          </cell>
          <cell r="R53" t="str">
            <v/>
          </cell>
        </row>
        <row r="54">
          <cell r="A54" t="str">
            <v/>
          </cell>
          <cell r="D54" t="str">
            <v/>
          </cell>
          <cell r="L54">
            <v>0</v>
          </cell>
          <cell r="Q54" t="str">
            <v/>
          </cell>
          <cell r="R54" t="str">
            <v/>
          </cell>
        </row>
        <row r="55">
          <cell r="A55" t="str">
            <v/>
          </cell>
          <cell r="D55" t="str">
            <v/>
          </cell>
          <cell r="G55" t="str">
            <v/>
          </cell>
          <cell r="L55">
            <v>0</v>
          </cell>
          <cell r="Q55" t="str">
            <v/>
          </cell>
          <cell r="R55" t="str">
            <v/>
          </cell>
        </row>
        <row r="56">
          <cell r="A56" t="str">
            <v/>
          </cell>
          <cell r="D56" t="str">
            <v/>
          </cell>
          <cell r="L56">
            <v>0</v>
          </cell>
          <cell r="Q56" t="str">
            <v/>
          </cell>
          <cell r="R56" t="str">
            <v/>
          </cell>
        </row>
        <row r="57">
          <cell r="A57" t="str">
            <v/>
          </cell>
          <cell r="D57" t="str">
            <v/>
          </cell>
          <cell r="G57" t="str">
            <v/>
          </cell>
          <cell r="L57">
            <v>0</v>
          </cell>
          <cell r="Q57" t="str">
            <v/>
          </cell>
          <cell r="R57" t="str">
            <v/>
          </cell>
        </row>
        <row r="58">
          <cell r="A58" t="str">
            <v/>
          </cell>
          <cell r="D58" t="str">
            <v/>
          </cell>
          <cell r="L58">
            <v>0</v>
          </cell>
          <cell r="Q58" t="str">
            <v/>
          </cell>
          <cell r="R58" t="str">
            <v/>
          </cell>
        </row>
        <row r="59">
          <cell r="A59" t="str">
            <v/>
          </cell>
          <cell r="D59" t="str">
            <v/>
          </cell>
          <cell r="G59" t="str">
            <v/>
          </cell>
          <cell r="L59">
            <v>0</v>
          </cell>
          <cell r="Q59" t="str">
            <v/>
          </cell>
          <cell r="R59" t="str">
            <v/>
          </cell>
        </row>
        <row r="60">
          <cell r="A60" t="str">
            <v/>
          </cell>
          <cell r="D60" t="str">
            <v/>
          </cell>
          <cell r="L60">
            <v>0</v>
          </cell>
          <cell r="Q60" t="str">
            <v/>
          </cell>
          <cell r="R60" t="str">
            <v/>
          </cell>
        </row>
        <row r="61">
          <cell r="A61" t="str">
            <v/>
          </cell>
          <cell r="D61" t="str">
            <v/>
          </cell>
          <cell r="G61" t="str">
            <v/>
          </cell>
          <cell r="L61">
            <v>0</v>
          </cell>
          <cell r="Q61" t="str">
            <v/>
          </cell>
          <cell r="R61" t="str">
            <v/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  <cell r="R62" t="str">
            <v/>
          </cell>
        </row>
        <row r="63">
          <cell r="A63" t="str">
            <v/>
          </cell>
          <cell r="D63" t="str">
            <v/>
          </cell>
          <cell r="G63" t="str">
            <v/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/>
          </cell>
          <cell r="D64" t="str">
            <v/>
          </cell>
          <cell r="L64">
            <v>0</v>
          </cell>
          <cell r="Q64" t="str">
            <v/>
          </cell>
          <cell r="R64" t="str">
            <v/>
          </cell>
        </row>
        <row r="65">
          <cell r="A65" t="str">
            <v/>
          </cell>
          <cell r="D65" t="str">
            <v/>
          </cell>
          <cell r="G65" t="str">
            <v/>
          </cell>
          <cell r="L65">
            <v>0</v>
          </cell>
          <cell r="Q65" t="str">
            <v/>
          </cell>
          <cell r="R65" t="str">
            <v/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  <cell r="R66" t="str">
            <v/>
          </cell>
        </row>
        <row r="67">
          <cell r="A67" t="str">
            <v/>
          </cell>
          <cell r="D67" t="str">
            <v/>
          </cell>
          <cell r="G67" t="str">
            <v/>
          </cell>
          <cell r="L67">
            <v>0</v>
          </cell>
          <cell r="Q67" t="str">
            <v/>
          </cell>
          <cell r="R67" t="str">
            <v/>
          </cell>
        </row>
        <row r="68">
          <cell r="A68" t="str">
            <v/>
          </cell>
          <cell r="D68" t="str">
            <v/>
          </cell>
          <cell r="L68">
            <v>0</v>
          </cell>
          <cell r="Q68" t="str">
            <v/>
          </cell>
          <cell r="R68" t="str">
            <v/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  <cell r="R69" t="str">
            <v/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8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22.84975</v>
          </cell>
          <cell r="Q7">
            <v>22.84975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22.84975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22.84975</v>
          </cell>
          <cell r="Q11">
            <v>22.84975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22.84975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1</v>
          </cell>
          <cell r="D15" t="str">
            <v xml:space="preserve">脚立並列  </v>
          </cell>
          <cell r="G15">
            <v>0</v>
          </cell>
          <cell r="J15" t="str">
            <v>S</v>
          </cell>
          <cell r="L15">
            <v>22.84975</v>
          </cell>
          <cell r="Q15">
            <v>22.84975</v>
          </cell>
          <cell r="R15" t="str">
            <v>㎡</v>
          </cell>
        </row>
        <row r="16">
          <cell r="A16" t="str">
            <v>内部足場1</v>
          </cell>
          <cell r="D16">
            <v>0</v>
          </cell>
          <cell r="L16">
            <v>0</v>
          </cell>
          <cell r="P16" t="str">
            <v>計</v>
          </cell>
          <cell r="Q16">
            <v>22.84975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床</v>
          </cell>
          <cell r="C19">
            <v>1</v>
          </cell>
          <cell r="D19" t="str">
            <v xml:space="preserve">タイルカーペット  </v>
          </cell>
          <cell r="G19">
            <v>0</v>
          </cell>
          <cell r="J19" t="str">
            <v>S</v>
          </cell>
          <cell r="L19">
            <v>22.84975</v>
          </cell>
          <cell r="Q19">
            <v>22.84975</v>
          </cell>
          <cell r="R19" t="str">
            <v>㎡</v>
          </cell>
        </row>
        <row r="20">
          <cell r="A20" t="str">
            <v/>
          </cell>
          <cell r="D20">
            <v>0</v>
          </cell>
          <cell r="J20" t="str">
            <v>元玄関</v>
          </cell>
          <cell r="L20" t="str">
            <v>4*2.47*-1</v>
          </cell>
          <cell r="Q20">
            <v>-9.8800000000000008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J21" t="str">
            <v>スロープ</v>
          </cell>
          <cell r="L21" t="str">
            <v>1.2*1*-1</v>
          </cell>
          <cell r="Q21">
            <v>-1.2</v>
          </cell>
          <cell r="R21" t="str">
            <v>㎡</v>
          </cell>
        </row>
        <row r="22">
          <cell r="A22" t="str">
            <v>床1</v>
          </cell>
          <cell r="D22" t="str">
            <v/>
          </cell>
          <cell r="L22">
            <v>0</v>
          </cell>
          <cell r="P22" t="str">
            <v>計</v>
          </cell>
          <cell r="Q22">
            <v>11.76975</v>
          </cell>
          <cell r="R22" t="str">
            <v>㎡</v>
          </cell>
        </row>
        <row r="23">
          <cell r="A23" t="str">
            <v/>
          </cell>
          <cell r="D23" t="str">
            <v/>
          </cell>
          <cell r="G23" t="str">
            <v/>
          </cell>
          <cell r="L23">
            <v>0</v>
          </cell>
          <cell r="Q23" t="str">
            <v/>
          </cell>
          <cell r="R23" t="str">
            <v/>
          </cell>
        </row>
        <row r="24">
          <cell r="A24" t="str">
            <v/>
          </cell>
          <cell r="D24" t="str">
            <v/>
          </cell>
          <cell r="L24">
            <v>0</v>
          </cell>
          <cell r="Q24" t="str">
            <v/>
          </cell>
          <cell r="R24" t="str">
            <v/>
          </cell>
        </row>
        <row r="25">
          <cell r="A25" t="str">
            <v/>
          </cell>
          <cell r="B25" t="str">
            <v>既存面壁</v>
          </cell>
          <cell r="C25">
            <v>1</v>
          </cell>
          <cell r="D25" t="str">
            <v>複層塗材Ｅ  既Mo面</v>
          </cell>
          <cell r="G25">
            <v>0</v>
          </cell>
          <cell r="J25" t="str">
            <v>M</v>
          </cell>
          <cell r="L25">
            <v>59.101399999999998</v>
          </cell>
          <cell r="Q25">
            <v>59.101399999999998</v>
          </cell>
          <cell r="R25" t="str">
            <v>㎡</v>
          </cell>
        </row>
        <row r="26">
          <cell r="A26" t="str">
            <v/>
          </cell>
          <cell r="D26">
            <v>0</v>
          </cell>
          <cell r="J26" t="str">
            <v>A面</v>
          </cell>
          <cell r="K26" t="str">
            <v>OPEN</v>
          </cell>
          <cell r="L26" t="str">
            <v>(4-0.15)*(3.115-0.075)*-1</v>
          </cell>
          <cell r="Q26">
            <v>-11.704000000000001</v>
          </cell>
          <cell r="R26" t="str">
            <v>㎡</v>
          </cell>
        </row>
        <row r="27">
          <cell r="A27" t="str">
            <v/>
          </cell>
          <cell r="D27" t="str">
            <v/>
          </cell>
          <cell r="G27" t="str">
            <v/>
          </cell>
          <cell r="J27" t="str">
            <v>Ｂ面</v>
          </cell>
          <cell r="K27" t="str">
            <v>OPEN</v>
          </cell>
          <cell r="L27" t="str">
            <v>1.2*(1.9-0.075)*-2</v>
          </cell>
          <cell r="Q27">
            <v>-4.38</v>
          </cell>
          <cell r="R27" t="str">
            <v>㎡</v>
          </cell>
        </row>
        <row r="28">
          <cell r="A28" t="str">
            <v/>
          </cell>
          <cell r="D28" t="str">
            <v/>
          </cell>
          <cell r="J28" t="str">
            <v>建具</v>
          </cell>
          <cell r="K28" t="str">
            <v>SD1</v>
          </cell>
          <cell r="L28">
            <v>-11.011000000000001</v>
          </cell>
          <cell r="Q28">
            <v>-11.010999999999999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J29" t="str">
            <v>建具</v>
          </cell>
          <cell r="K29" t="str">
            <v>SSW1</v>
          </cell>
          <cell r="L29">
            <v>-1.8</v>
          </cell>
          <cell r="Q29">
            <v>-1.8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J30" t="str">
            <v>建具</v>
          </cell>
          <cell r="K30" t="str">
            <v>SD9</v>
          </cell>
          <cell r="L30">
            <v>-1.52</v>
          </cell>
          <cell r="Q30">
            <v>-1.52</v>
          </cell>
          <cell r="R30" t="str">
            <v>㎡</v>
          </cell>
        </row>
        <row r="31">
          <cell r="A31" t="str">
            <v>既存面壁1</v>
          </cell>
          <cell r="D31" t="str">
            <v/>
          </cell>
          <cell r="G31" t="str">
            <v/>
          </cell>
          <cell r="L31">
            <v>0</v>
          </cell>
          <cell r="P31" t="str">
            <v>計</v>
          </cell>
          <cell r="Q31">
            <v>28.686399999999999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L32">
            <v>0</v>
          </cell>
          <cell r="Q32" t="str">
            <v/>
          </cell>
          <cell r="R32" t="str">
            <v/>
          </cell>
        </row>
        <row r="33">
          <cell r="A33" t="str">
            <v/>
          </cell>
          <cell r="B33" t="str">
            <v>撤去(床)</v>
          </cell>
          <cell r="C33">
            <v>1</v>
          </cell>
          <cell r="D33" t="str">
            <v xml:space="preserve">ビニル床シート 2.5  </v>
          </cell>
          <cell r="G33">
            <v>0</v>
          </cell>
          <cell r="J33" t="str">
            <v>ﾀｲﾙｶｰﾍﾟｯﾄ面積</v>
          </cell>
          <cell r="L33">
            <v>11.76975</v>
          </cell>
          <cell r="Q33">
            <v>11.76975</v>
          </cell>
          <cell r="R33" t="str">
            <v>㎡</v>
          </cell>
        </row>
        <row r="34">
          <cell r="A34" t="str">
            <v>撤去(床)1</v>
          </cell>
          <cell r="D34" t="str">
            <v>発生材処分　混合物</v>
          </cell>
          <cell r="L34">
            <v>0</v>
          </cell>
          <cell r="P34" t="str">
            <v>計</v>
          </cell>
          <cell r="Q34">
            <v>11.76975</v>
          </cell>
          <cell r="R34" t="str">
            <v>㎡</v>
          </cell>
        </row>
        <row r="35">
          <cell r="A35" t="str">
            <v/>
          </cell>
          <cell r="D35" t="str">
            <v/>
          </cell>
          <cell r="G35" t="str">
            <v/>
          </cell>
          <cell r="L35">
            <v>0</v>
          </cell>
          <cell r="Q35" t="str">
            <v/>
          </cell>
          <cell r="R35" t="str">
            <v/>
          </cell>
        </row>
        <row r="36">
          <cell r="A36" t="str">
            <v/>
          </cell>
          <cell r="D36" t="str">
            <v/>
          </cell>
          <cell r="L36">
            <v>0</v>
          </cell>
          <cell r="Q36" t="str">
            <v/>
          </cell>
          <cell r="R36" t="str">
            <v/>
          </cell>
        </row>
        <row r="37">
          <cell r="A37" t="str">
            <v/>
          </cell>
          <cell r="B37" t="str">
            <v>発生材処分</v>
          </cell>
          <cell r="C37">
            <v>4</v>
          </cell>
          <cell r="D37" t="str">
            <v xml:space="preserve">混合物  </v>
          </cell>
          <cell r="G37">
            <v>0</v>
          </cell>
          <cell r="J37" t="str">
            <v>塩ビｼｰﾄ S</v>
          </cell>
          <cell r="K37" t="str">
            <v>*0.0025</v>
          </cell>
          <cell r="L37">
            <v>5.7124375000000005E-2</v>
          </cell>
          <cell r="Q37">
            <v>5.7124374999999998E-2</v>
          </cell>
          <cell r="R37" t="str">
            <v>m3</v>
          </cell>
        </row>
        <row r="38">
          <cell r="A38" t="str">
            <v>発生材処分4</v>
          </cell>
          <cell r="D38">
            <v>0</v>
          </cell>
          <cell r="L38">
            <v>0</v>
          </cell>
          <cell r="P38" t="str">
            <v>計</v>
          </cell>
          <cell r="Q38">
            <v>5.7124374999999998E-2</v>
          </cell>
          <cell r="R38" t="str">
            <v>m3</v>
          </cell>
        </row>
        <row r="39">
          <cell r="A39" t="str">
            <v/>
          </cell>
          <cell r="D39" t="str">
            <v/>
          </cell>
          <cell r="G39" t="str">
            <v/>
          </cell>
          <cell r="L39">
            <v>0</v>
          </cell>
          <cell r="Q39" t="str">
            <v/>
          </cell>
          <cell r="R39" t="str">
            <v/>
          </cell>
        </row>
        <row r="40">
          <cell r="A40" t="str">
            <v/>
          </cell>
          <cell r="D40" t="str">
            <v/>
          </cell>
          <cell r="L40">
            <v>0</v>
          </cell>
          <cell r="Q40" t="str">
            <v/>
          </cell>
          <cell r="R40" t="str">
            <v/>
          </cell>
        </row>
        <row r="41">
          <cell r="A41" t="str">
            <v/>
          </cell>
          <cell r="D41" t="str">
            <v/>
          </cell>
          <cell r="G41" t="str">
            <v/>
          </cell>
          <cell r="L41">
            <v>0</v>
          </cell>
          <cell r="Q41" t="str">
            <v/>
          </cell>
          <cell r="R41" t="str">
            <v/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D43" t="str">
            <v/>
          </cell>
          <cell r="G43" t="str">
            <v/>
          </cell>
          <cell r="L43">
            <v>0</v>
          </cell>
          <cell r="Q43" t="str">
            <v/>
          </cell>
          <cell r="R43" t="str">
            <v/>
          </cell>
        </row>
        <row r="44">
          <cell r="A44" t="str">
            <v/>
          </cell>
          <cell r="D44" t="str">
            <v/>
          </cell>
          <cell r="L44">
            <v>0</v>
          </cell>
          <cell r="Q44" t="str">
            <v/>
          </cell>
          <cell r="R44" t="str">
            <v/>
          </cell>
        </row>
        <row r="45">
          <cell r="A45" t="str">
            <v/>
          </cell>
          <cell r="D45" t="str">
            <v/>
          </cell>
          <cell r="G45" t="str">
            <v/>
          </cell>
          <cell r="L45">
            <v>0</v>
          </cell>
          <cell r="Q45" t="str">
            <v/>
          </cell>
          <cell r="R45" t="str">
            <v/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D47" t="str">
            <v>床</v>
          </cell>
          <cell r="E47">
            <v>0</v>
          </cell>
          <cell r="F47" t="str">
            <v>㎡</v>
          </cell>
          <cell r="G47">
            <v>0</v>
          </cell>
          <cell r="H47" t="str">
            <v>㎡/S</v>
          </cell>
          <cell r="I47" t="str">
            <v>巾木</v>
          </cell>
          <cell r="K47" t="str">
            <v>m</v>
          </cell>
          <cell r="M47" t="str">
            <v>m/L</v>
          </cell>
          <cell r="N47" t="str">
            <v>廻縁</v>
          </cell>
          <cell r="P47" t="str">
            <v>m</v>
          </cell>
          <cell r="R47" t="str">
            <v>m/L</v>
          </cell>
        </row>
        <row r="48">
          <cell r="D48" t="str">
            <v>天井</v>
          </cell>
          <cell r="E48">
            <v>0</v>
          </cell>
          <cell r="F48" t="str">
            <v>㎡</v>
          </cell>
          <cell r="G48">
            <v>0</v>
          </cell>
          <cell r="H48" t="str">
            <v>㎡/S</v>
          </cell>
          <cell r="I48" t="str">
            <v>壁面積</v>
          </cell>
          <cell r="K48" t="str">
            <v>㎡</v>
          </cell>
          <cell r="M48" t="str">
            <v>㎡/M</v>
          </cell>
          <cell r="O48" t="str">
            <v>㎡/S</v>
          </cell>
        </row>
      </sheetData>
      <sheetData sheetId="9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7.8924999999999992</v>
          </cell>
          <cell r="Q7">
            <v>7.8925000000000001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7.8925000000000001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7.8924999999999992</v>
          </cell>
          <cell r="Q11">
            <v>7.8925000000000001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7.8925000000000001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1</v>
          </cell>
          <cell r="D15" t="str">
            <v xml:space="preserve">脚立並列  </v>
          </cell>
          <cell r="G15">
            <v>0</v>
          </cell>
          <cell r="J15" t="str">
            <v>S</v>
          </cell>
          <cell r="L15">
            <v>7.8924999999999992</v>
          </cell>
          <cell r="Q15">
            <v>7.8925000000000001</v>
          </cell>
          <cell r="R15" t="str">
            <v>㎡</v>
          </cell>
        </row>
        <row r="16">
          <cell r="A16" t="str">
            <v>内部足場1</v>
          </cell>
          <cell r="D16">
            <v>0</v>
          </cell>
          <cell r="L16">
            <v>0</v>
          </cell>
          <cell r="P16" t="str">
            <v>計</v>
          </cell>
          <cell r="Q16">
            <v>7.8925000000000001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床</v>
          </cell>
          <cell r="C19">
            <v>1</v>
          </cell>
          <cell r="D19" t="str">
            <v xml:space="preserve">タイルカーペット  </v>
          </cell>
          <cell r="G19">
            <v>0</v>
          </cell>
          <cell r="J19" t="str">
            <v>S</v>
          </cell>
          <cell r="L19">
            <v>7.8924999999999992</v>
          </cell>
          <cell r="Q19">
            <v>7.8925000000000001</v>
          </cell>
          <cell r="R19" t="str">
            <v>㎡</v>
          </cell>
        </row>
        <row r="20">
          <cell r="A20" t="str">
            <v/>
          </cell>
          <cell r="D20">
            <v>0</v>
          </cell>
          <cell r="J20" t="str">
            <v>元玄関</v>
          </cell>
          <cell r="L20" t="str">
            <v>(0.4+1.55)*2.045/2*-1</v>
          </cell>
          <cell r="Q20">
            <v>-1.9938750000000001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J21" t="str">
            <v>元玄関</v>
          </cell>
          <cell r="L21" t="str">
            <v>0.5*0.85*-1</v>
          </cell>
          <cell r="Q21">
            <v>-0.42499999999999999</v>
          </cell>
          <cell r="R21" t="str">
            <v>㎡</v>
          </cell>
        </row>
        <row r="22">
          <cell r="A22" t="str">
            <v>床1</v>
          </cell>
          <cell r="D22" t="str">
            <v/>
          </cell>
          <cell r="L22">
            <v>0</v>
          </cell>
          <cell r="P22" t="str">
            <v>計</v>
          </cell>
          <cell r="Q22">
            <v>5.4736250000000002</v>
          </cell>
          <cell r="R22" t="str">
            <v>㎡</v>
          </cell>
        </row>
        <row r="23">
          <cell r="A23" t="str">
            <v/>
          </cell>
          <cell r="D23" t="str">
            <v/>
          </cell>
          <cell r="G23" t="str">
            <v/>
          </cell>
          <cell r="L23">
            <v>0</v>
          </cell>
          <cell r="Q23" t="str">
            <v/>
          </cell>
          <cell r="R23" t="str">
            <v/>
          </cell>
        </row>
        <row r="24">
          <cell r="A24" t="str">
            <v/>
          </cell>
          <cell r="D24" t="str">
            <v/>
          </cell>
          <cell r="L24">
            <v>0</v>
          </cell>
          <cell r="Q24" t="str">
            <v/>
          </cell>
          <cell r="R24" t="str">
            <v/>
          </cell>
        </row>
        <row r="25">
          <cell r="A25" t="str">
            <v/>
          </cell>
          <cell r="B25" t="str">
            <v>既存面壁</v>
          </cell>
          <cell r="C25">
            <v>1</v>
          </cell>
          <cell r="D25" t="str">
            <v>複層塗材Ｅ  既Mo面</v>
          </cell>
          <cell r="G25">
            <v>0</v>
          </cell>
          <cell r="J25" t="str">
            <v>M</v>
          </cell>
          <cell r="L25">
            <v>31.86</v>
          </cell>
          <cell r="Q25">
            <v>31.86</v>
          </cell>
          <cell r="R25" t="str">
            <v>㎡</v>
          </cell>
        </row>
        <row r="26">
          <cell r="A26" t="str">
            <v/>
          </cell>
          <cell r="D26">
            <v>0</v>
          </cell>
          <cell r="J26" t="str">
            <v>建具</v>
          </cell>
          <cell r="K26" t="str">
            <v>AW8</v>
          </cell>
          <cell r="L26">
            <v>-1.27</v>
          </cell>
          <cell r="Q26">
            <v>-1.27</v>
          </cell>
          <cell r="R26" t="str">
            <v>㎡</v>
          </cell>
        </row>
        <row r="27">
          <cell r="A27" t="str">
            <v/>
          </cell>
          <cell r="D27" t="str">
            <v/>
          </cell>
          <cell r="G27" t="str">
            <v/>
          </cell>
          <cell r="J27" t="str">
            <v>D面</v>
          </cell>
          <cell r="K27" t="str">
            <v>OPEN</v>
          </cell>
          <cell r="L27" t="str">
            <v>1.2*1.9*-2</v>
          </cell>
          <cell r="Q27">
            <v>-4.5599999999999996</v>
          </cell>
          <cell r="R27" t="str">
            <v>㎡</v>
          </cell>
        </row>
        <row r="28">
          <cell r="A28" t="str">
            <v>既存面壁1</v>
          </cell>
          <cell r="D28" t="str">
            <v/>
          </cell>
          <cell r="P28" t="str">
            <v>計</v>
          </cell>
          <cell r="Q28">
            <v>26.03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Q29" t="str">
            <v/>
          </cell>
          <cell r="R29" t="str">
            <v/>
          </cell>
        </row>
        <row r="30">
          <cell r="A30" t="str">
            <v/>
          </cell>
          <cell r="D30" t="str">
            <v/>
          </cell>
          <cell r="L30">
            <v>0</v>
          </cell>
          <cell r="Q30" t="str">
            <v/>
          </cell>
          <cell r="R30" t="str">
            <v/>
          </cell>
        </row>
        <row r="31">
          <cell r="A31" t="str">
            <v/>
          </cell>
          <cell r="B31" t="str">
            <v>撤去(床)</v>
          </cell>
          <cell r="C31">
            <v>2</v>
          </cell>
          <cell r="D31" t="str">
            <v xml:space="preserve">ビニル床タイル 2  </v>
          </cell>
          <cell r="G31">
            <v>0</v>
          </cell>
          <cell r="J31" t="str">
            <v>ﾀｲﾙｶｰﾍﾟｯﾄ面積</v>
          </cell>
          <cell r="L31">
            <v>5.4736250000000002</v>
          </cell>
          <cell r="Q31">
            <v>5.4736250000000002</v>
          </cell>
          <cell r="R31" t="str">
            <v>㎡</v>
          </cell>
        </row>
        <row r="32">
          <cell r="A32" t="str">
            <v>撤去(床)2</v>
          </cell>
          <cell r="D32" t="str">
            <v>発生材処分　混合物</v>
          </cell>
          <cell r="L32">
            <v>0</v>
          </cell>
          <cell r="P32" t="str">
            <v>計</v>
          </cell>
          <cell r="Q32">
            <v>5.4736250000000002</v>
          </cell>
          <cell r="R32" t="str">
            <v>㎡</v>
          </cell>
        </row>
        <row r="33">
          <cell r="A33" t="str">
            <v/>
          </cell>
          <cell r="D33" t="str">
            <v/>
          </cell>
          <cell r="G33" t="str">
            <v/>
          </cell>
          <cell r="L33">
            <v>0</v>
          </cell>
          <cell r="Q33" t="str">
            <v/>
          </cell>
          <cell r="R33" t="str">
            <v/>
          </cell>
        </row>
        <row r="34">
          <cell r="A34" t="str">
            <v/>
          </cell>
          <cell r="D34" t="str">
            <v/>
          </cell>
          <cell r="L34">
            <v>0</v>
          </cell>
          <cell r="Q34" t="str">
            <v/>
          </cell>
          <cell r="R34" t="str">
            <v/>
          </cell>
        </row>
        <row r="35">
          <cell r="A35" t="str">
            <v/>
          </cell>
          <cell r="B35" t="str">
            <v>発生材処分</v>
          </cell>
          <cell r="C35">
            <v>4</v>
          </cell>
          <cell r="D35" t="str">
            <v xml:space="preserve">混合物  </v>
          </cell>
          <cell r="G35">
            <v>0</v>
          </cell>
          <cell r="J35" t="str">
            <v>塩ビｼｰﾄ S</v>
          </cell>
          <cell r="K35" t="str">
            <v>*0.002</v>
          </cell>
          <cell r="L35">
            <v>1.094725E-2</v>
          </cell>
          <cell r="Q35">
            <v>1.094725E-2</v>
          </cell>
          <cell r="R35" t="str">
            <v>m3</v>
          </cell>
        </row>
        <row r="36">
          <cell r="A36" t="str">
            <v>発生材処分4</v>
          </cell>
          <cell r="D36">
            <v>0</v>
          </cell>
          <cell r="L36">
            <v>0</v>
          </cell>
          <cell r="P36" t="str">
            <v>計</v>
          </cell>
          <cell r="Q36">
            <v>1.094725E-2</v>
          </cell>
          <cell r="R36" t="str">
            <v>m3</v>
          </cell>
        </row>
        <row r="37">
          <cell r="A37" t="str">
            <v/>
          </cell>
          <cell r="D37" t="str">
            <v/>
          </cell>
          <cell r="G37" t="str">
            <v/>
          </cell>
          <cell r="Q37" t="str">
            <v/>
          </cell>
          <cell r="R37" t="str">
            <v/>
          </cell>
        </row>
        <row r="38">
          <cell r="A38" t="str">
            <v/>
          </cell>
          <cell r="D38" t="str">
            <v/>
          </cell>
          <cell r="L38">
            <v>0</v>
          </cell>
          <cell r="Q38" t="str">
            <v/>
          </cell>
          <cell r="R38" t="str">
            <v/>
          </cell>
        </row>
        <row r="39">
          <cell r="A39" t="str">
            <v/>
          </cell>
          <cell r="B39" t="str">
            <v>既存面天井</v>
          </cell>
          <cell r="C39">
            <v>3</v>
          </cell>
          <cell r="D39" t="str">
            <v>EP塗り  既GB-R面</v>
          </cell>
          <cell r="G39">
            <v>0</v>
          </cell>
          <cell r="J39" t="str">
            <v>S</v>
          </cell>
          <cell r="L39">
            <v>7.8924999999999992</v>
          </cell>
          <cell r="Q39">
            <v>7.8925000000000001</v>
          </cell>
          <cell r="R39" t="str">
            <v>㎡</v>
          </cell>
        </row>
        <row r="40">
          <cell r="A40" t="str">
            <v>既存面天井3</v>
          </cell>
          <cell r="D40">
            <v>0</v>
          </cell>
          <cell r="L40">
            <v>0</v>
          </cell>
          <cell r="P40" t="str">
            <v>計</v>
          </cell>
          <cell r="Q40">
            <v>7.8925000000000001</v>
          </cell>
          <cell r="R40" t="str">
            <v>㎡</v>
          </cell>
        </row>
        <row r="41">
          <cell r="A41" t="str">
            <v/>
          </cell>
          <cell r="D41" t="str">
            <v/>
          </cell>
          <cell r="G41" t="str">
            <v/>
          </cell>
          <cell r="L41">
            <v>0</v>
          </cell>
          <cell r="Q41" t="str">
            <v/>
          </cell>
          <cell r="R41" t="str">
            <v/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D43" t="str">
            <v/>
          </cell>
          <cell r="G43" t="str">
            <v/>
          </cell>
          <cell r="L43">
            <v>0</v>
          </cell>
          <cell r="Q43" t="str">
            <v/>
          </cell>
          <cell r="R43" t="str">
            <v/>
          </cell>
        </row>
        <row r="44">
          <cell r="A44" t="str">
            <v/>
          </cell>
          <cell r="D44" t="str">
            <v/>
          </cell>
          <cell r="L44">
            <v>0</v>
          </cell>
          <cell r="Q44" t="str">
            <v/>
          </cell>
          <cell r="R44" t="str">
            <v/>
          </cell>
        </row>
        <row r="45">
          <cell r="A45" t="str">
            <v/>
          </cell>
          <cell r="D45" t="str">
            <v/>
          </cell>
          <cell r="G45" t="str">
            <v/>
          </cell>
          <cell r="L45">
            <v>0</v>
          </cell>
          <cell r="Q45" t="str">
            <v/>
          </cell>
          <cell r="R45" t="str">
            <v/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D47" t="str">
            <v>床</v>
          </cell>
          <cell r="E47">
            <v>0</v>
          </cell>
          <cell r="F47" t="str">
            <v>㎡</v>
          </cell>
          <cell r="G47">
            <v>0</v>
          </cell>
          <cell r="H47" t="str">
            <v>㎡/S</v>
          </cell>
          <cell r="I47" t="str">
            <v>巾木</v>
          </cell>
          <cell r="K47" t="str">
            <v>m</v>
          </cell>
          <cell r="M47" t="str">
            <v>m/L</v>
          </cell>
          <cell r="N47" t="str">
            <v>廻縁</v>
          </cell>
          <cell r="P47" t="str">
            <v>m</v>
          </cell>
          <cell r="R47" t="str">
            <v>m/L</v>
          </cell>
        </row>
        <row r="48">
          <cell r="D48" t="str">
            <v>天井</v>
          </cell>
          <cell r="E48">
            <v>0</v>
          </cell>
          <cell r="F48" t="str">
            <v>㎡</v>
          </cell>
          <cell r="G48">
            <v>0</v>
          </cell>
          <cell r="H48" t="str">
            <v>㎡/S</v>
          </cell>
          <cell r="I48" t="str">
            <v>壁面積</v>
          </cell>
          <cell r="K48" t="str">
            <v>㎡</v>
          </cell>
          <cell r="M48" t="str">
            <v>㎡/M</v>
          </cell>
          <cell r="O48" t="str">
            <v>㎡/S</v>
          </cell>
        </row>
      </sheetData>
      <sheetData sheetId="10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3.5474999999999999</v>
          </cell>
          <cell r="Q7">
            <v>3.5474999999999999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3.5474999999999999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3.5474999999999999</v>
          </cell>
          <cell r="Q11">
            <v>3.5474999999999999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3.5474999999999999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1</v>
          </cell>
          <cell r="D15" t="str">
            <v xml:space="preserve">脚立並列  </v>
          </cell>
          <cell r="G15">
            <v>0</v>
          </cell>
          <cell r="J15" t="str">
            <v>S</v>
          </cell>
          <cell r="L15">
            <v>3.5474999999999999</v>
          </cell>
          <cell r="Q15">
            <v>3.5474999999999999</v>
          </cell>
          <cell r="R15" t="str">
            <v>㎡</v>
          </cell>
        </row>
        <row r="16">
          <cell r="A16" t="str">
            <v>内部足場1</v>
          </cell>
          <cell r="D16">
            <v>0</v>
          </cell>
          <cell r="L16">
            <v>0</v>
          </cell>
          <cell r="P16" t="str">
            <v>計</v>
          </cell>
          <cell r="Q16">
            <v>3.5474999999999999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床</v>
          </cell>
          <cell r="C19">
            <v>1</v>
          </cell>
          <cell r="D19" t="str">
            <v xml:space="preserve">タイルカーペット  </v>
          </cell>
          <cell r="G19">
            <v>0</v>
          </cell>
          <cell r="J19" t="str">
            <v>S</v>
          </cell>
          <cell r="L19">
            <v>3.5474999999999999</v>
          </cell>
          <cell r="Q19">
            <v>3.5474999999999999</v>
          </cell>
          <cell r="R19" t="str">
            <v>㎡</v>
          </cell>
        </row>
        <row r="20">
          <cell r="A20" t="str">
            <v/>
          </cell>
          <cell r="D20">
            <v>0</v>
          </cell>
          <cell r="J20" t="str">
            <v>入口</v>
          </cell>
          <cell r="L20" t="str">
            <v>1*0.15</v>
          </cell>
          <cell r="Q20">
            <v>0.15</v>
          </cell>
          <cell r="R20" t="str">
            <v>㎡</v>
          </cell>
        </row>
        <row r="21">
          <cell r="A21" t="str">
            <v>床1</v>
          </cell>
          <cell r="D21" t="str">
            <v/>
          </cell>
          <cell r="G21" t="str">
            <v/>
          </cell>
          <cell r="L21">
            <v>0</v>
          </cell>
          <cell r="P21" t="str">
            <v>計</v>
          </cell>
          <cell r="Q21">
            <v>3.6974999999999998</v>
          </cell>
          <cell r="R21" t="str">
            <v>㎡</v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既存面壁</v>
          </cell>
          <cell r="C23">
            <v>1</v>
          </cell>
          <cell r="D23" t="str">
            <v>複層塗材Ｅ  既Mo面</v>
          </cell>
          <cell r="G23">
            <v>0</v>
          </cell>
          <cell r="J23" t="str">
            <v>M</v>
          </cell>
          <cell r="L23">
            <v>17.783999999999999</v>
          </cell>
          <cell r="Q23">
            <v>17.783999999999999</v>
          </cell>
          <cell r="R23" t="str">
            <v>㎡</v>
          </cell>
        </row>
        <row r="24">
          <cell r="A24" t="str">
            <v/>
          </cell>
          <cell r="D24">
            <v>0</v>
          </cell>
          <cell r="K24" t="str">
            <v>OPEN</v>
          </cell>
          <cell r="L24" t="str">
            <v>1*(1.9-0.075)*-1</v>
          </cell>
          <cell r="Q24">
            <v>-1.825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K25" t="str">
            <v>鏡</v>
          </cell>
          <cell r="L25" t="str">
            <v>2.15*(2.1-0.72)*-1</v>
          </cell>
          <cell r="Q25">
            <v>-2.9670000000000001</v>
          </cell>
          <cell r="R25" t="str">
            <v>㎡</v>
          </cell>
        </row>
        <row r="26">
          <cell r="A26" t="str">
            <v/>
          </cell>
          <cell r="D26" t="str">
            <v/>
          </cell>
          <cell r="K26" t="str">
            <v>照明ﾎﾞｯｸｽ</v>
          </cell>
          <cell r="L26" t="str">
            <v>2.15*0.315*-1</v>
          </cell>
          <cell r="Q26">
            <v>-0.67725000000000002</v>
          </cell>
          <cell r="R26" t="str">
            <v>㎡</v>
          </cell>
        </row>
        <row r="27">
          <cell r="A27" t="str">
            <v>既存面壁1</v>
          </cell>
          <cell r="D27" t="str">
            <v/>
          </cell>
          <cell r="G27" t="str">
            <v/>
          </cell>
          <cell r="L27">
            <v>0</v>
          </cell>
          <cell r="P27" t="str">
            <v>計</v>
          </cell>
          <cell r="Q27">
            <v>12.314749999999998</v>
          </cell>
          <cell r="R27" t="str">
            <v>㎡</v>
          </cell>
        </row>
        <row r="28">
          <cell r="A28" t="str">
            <v/>
          </cell>
          <cell r="D28" t="str">
            <v/>
          </cell>
          <cell r="L28">
            <v>0</v>
          </cell>
          <cell r="Q28" t="str">
            <v/>
          </cell>
          <cell r="R28" t="str">
            <v/>
          </cell>
        </row>
        <row r="29">
          <cell r="A29" t="str">
            <v/>
          </cell>
          <cell r="B29" t="str">
            <v>撤去(床)</v>
          </cell>
          <cell r="C29">
            <v>1</v>
          </cell>
          <cell r="D29" t="str">
            <v xml:space="preserve">ビニル床シート 2.5  </v>
          </cell>
          <cell r="G29">
            <v>0</v>
          </cell>
          <cell r="J29" t="str">
            <v>ﾀｲﾙｶｰﾍﾟｯﾄ面積</v>
          </cell>
          <cell r="L29">
            <v>3.6974999999999998</v>
          </cell>
          <cell r="Q29">
            <v>3.6974999999999998</v>
          </cell>
          <cell r="R29" t="str">
            <v>㎡</v>
          </cell>
        </row>
        <row r="30">
          <cell r="A30" t="str">
            <v>撤去(床)1</v>
          </cell>
          <cell r="D30" t="str">
            <v>発生材処分　混合物</v>
          </cell>
          <cell r="L30">
            <v>0</v>
          </cell>
          <cell r="P30" t="str">
            <v>計</v>
          </cell>
          <cell r="Q30">
            <v>3.6974999999999998</v>
          </cell>
          <cell r="R30" t="str">
            <v>㎡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L31">
            <v>0</v>
          </cell>
          <cell r="Q31" t="str">
            <v/>
          </cell>
          <cell r="R31" t="str">
            <v/>
          </cell>
        </row>
        <row r="32">
          <cell r="A32" t="str">
            <v/>
          </cell>
          <cell r="D32" t="str">
            <v/>
          </cell>
          <cell r="L32">
            <v>0</v>
          </cell>
          <cell r="Q32" t="str">
            <v/>
          </cell>
          <cell r="R32" t="str">
            <v/>
          </cell>
        </row>
        <row r="33">
          <cell r="A33" t="str">
            <v/>
          </cell>
          <cell r="B33" t="str">
            <v>発生材処分</v>
          </cell>
          <cell r="C33">
            <v>4</v>
          </cell>
          <cell r="D33" t="str">
            <v xml:space="preserve">混合物  </v>
          </cell>
          <cell r="G33">
            <v>0</v>
          </cell>
          <cell r="J33" t="str">
            <v>塩ビｼｰﾄ</v>
          </cell>
          <cell r="K33" t="str">
            <v>*0.0025</v>
          </cell>
          <cell r="L33">
            <v>9.2437500000000002E-3</v>
          </cell>
          <cell r="Q33">
            <v>9.2437500000000002E-3</v>
          </cell>
          <cell r="R33" t="str">
            <v>m3</v>
          </cell>
        </row>
        <row r="34">
          <cell r="A34" t="str">
            <v>発生材処分4</v>
          </cell>
          <cell r="D34">
            <v>0</v>
          </cell>
          <cell r="L34">
            <v>0</v>
          </cell>
          <cell r="P34" t="str">
            <v>計</v>
          </cell>
          <cell r="Q34">
            <v>9.2437500000000002E-3</v>
          </cell>
          <cell r="R34" t="str">
            <v>m3</v>
          </cell>
        </row>
        <row r="35">
          <cell r="A35" t="str">
            <v/>
          </cell>
          <cell r="D35" t="str">
            <v/>
          </cell>
          <cell r="G35" t="str">
            <v/>
          </cell>
          <cell r="L35">
            <v>0</v>
          </cell>
          <cell r="Q35" t="str">
            <v/>
          </cell>
          <cell r="R35" t="str">
            <v/>
          </cell>
        </row>
        <row r="36">
          <cell r="A36" t="str">
            <v/>
          </cell>
          <cell r="D36" t="str">
            <v/>
          </cell>
          <cell r="L36">
            <v>0</v>
          </cell>
          <cell r="Q36" t="str">
            <v/>
          </cell>
          <cell r="R36" t="str">
            <v/>
          </cell>
        </row>
        <row r="37">
          <cell r="A37" t="str">
            <v/>
          </cell>
          <cell r="D37" t="str">
            <v/>
          </cell>
          <cell r="G37" t="str">
            <v/>
          </cell>
          <cell r="L37">
            <v>0</v>
          </cell>
          <cell r="Q37" t="str">
            <v/>
          </cell>
          <cell r="R37" t="str">
            <v/>
          </cell>
        </row>
        <row r="38">
          <cell r="A38" t="str">
            <v/>
          </cell>
          <cell r="D38" t="str">
            <v/>
          </cell>
          <cell r="L38">
            <v>0</v>
          </cell>
          <cell r="Q38" t="str">
            <v/>
          </cell>
          <cell r="R38" t="str">
            <v/>
          </cell>
        </row>
        <row r="39">
          <cell r="A39" t="str">
            <v/>
          </cell>
          <cell r="D39" t="str">
            <v/>
          </cell>
          <cell r="G39" t="str">
            <v/>
          </cell>
          <cell r="L39">
            <v>0</v>
          </cell>
          <cell r="Q39" t="str">
            <v/>
          </cell>
          <cell r="R39" t="str">
            <v/>
          </cell>
        </row>
        <row r="40">
          <cell r="A40" t="str">
            <v/>
          </cell>
          <cell r="D40" t="str">
            <v/>
          </cell>
          <cell r="L40">
            <v>0</v>
          </cell>
          <cell r="Q40" t="str">
            <v/>
          </cell>
          <cell r="R40" t="str">
            <v/>
          </cell>
        </row>
        <row r="41">
          <cell r="A41" t="str">
            <v/>
          </cell>
          <cell r="D41" t="str">
            <v/>
          </cell>
          <cell r="G41" t="str">
            <v/>
          </cell>
          <cell r="L41">
            <v>0</v>
          </cell>
          <cell r="Q41" t="str">
            <v/>
          </cell>
          <cell r="R41" t="str">
            <v/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D43" t="str">
            <v/>
          </cell>
          <cell r="G43" t="str">
            <v/>
          </cell>
          <cell r="L43">
            <v>0</v>
          </cell>
          <cell r="Q43" t="str">
            <v/>
          </cell>
          <cell r="R43" t="str">
            <v/>
          </cell>
        </row>
        <row r="44">
          <cell r="A44" t="str">
            <v/>
          </cell>
          <cell r="D44" t="str">
            <v/>
          </cell>
          <cell r="L44">
            <v>0</v>
          </cell>
          <cell r="Q44" t="str">
            <v/>
          </cell>
          <cell r="R44" t="str">
            <v/>
          </cell>
        </row>
        <row r="45">
          <cell r="A45" t="str">
            <v/>
          </cell>
          <cell r="D45" t="str">
            <v/>
          </cell>
          <cell r="G45" t="str">
            <v/>
          </cell>
          <cell r="L45">
            <v>0</v>
          </cell>
          <cell r="Q45" t="str">
            <v/>
          </cell>
          <cell r="R45" t="str">
            <v/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D47" t="str">
            <v>床</v>
          </cell>
          <cell r="E47">
            <v>0</v>
          </cell>
          <cell r="F47" t="str">
            <v>㎡</v>
          </cell>
          <cell r="G47">
            <v>0</v>
          </cell>
          <cell r="H47" t="str">
            <v>㎡/S</v>
          </cell>
          <cell r="I47" t="str">
            <v>巾木</v>
          </cell>
          <cell r="K47" t="str">
            <v>m</v>
          </cell>
          <cell r="M47" t="str">
            <v>m/L</v>
          </cell>
          <cell r="N47" t="str">
            <v>廻縁</v>
          </cell>
          <cell r="P47" t="str">
            <v>m</v>
          </cell>
          <cell r="R47" t="str">
            <v>m/L</v>
          </cell>
        </row>
        <row r="48">
          <cell r="D48" t="str">
            <v>天井</v>
          </cell>
          <cell r="E48">
            <v>0</v>
          </cell>
          <cell r="F48" t="str">
            <v>㎡</v>
          </cell>
          <cell r="G48">
            <v>0</v>
          </cell>
          <cell r="H48" t="str">
            <v>㎡/S</v>
          </cell>
          <cell r="I48" t="str">
            <v>壁面積</v>
          </cell>
          <cell r="K48" t="str">
            <v>㎡</v>
          </cell>
          <cell r="M48" t="str">
            <v>㎡/M</v>
          </cell>
          <cell r="O48" t="str">
            <v>㎡/S</v>
          </cell>
        </row>
      </sheetData>
      <sheetData sheetId="11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49.7425</v>
          </cell>
          <cell r="Q7">
            <v>49.7425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49.7425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49.7425</v>
          </cell>
          <cell r="Q11">
            <v>49.7425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49.7425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1</v>
          </cell>
          <cell r="D15" t="str">
            <v xml:space="preserve">脚立並列  </v>
          </cell>
          <cell r="G15">
            <v>0</v>
          </cell>
          <cell r="J15" t="str">
            <v>S</v>
          </cell>
          <cell r="L15">
            <v>49.7425</v>
          </cell>
          <cell r="Q15">
            <v>49.7425</v>
          </cell>
          <cell r="R15" t="str">
            <v>㎡</v>
          </cell>
        </row>
        <row r="16">
          <cell r="A16" t="str">
            <v>内部足場1</v>
          </cell>
          <cell r="D16">
            <v>0</v>
          </cell>
          <cell r="L16">
            <v>0</v>
          </cell>
          <cell r="P16" t="str">
            <v>計</v>
          </cell>
          <cell r="Q16">
            <v>49.7425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床</v>
          </cell>
          <cell r="C19">
            <v>1</v>
          </cell>
          <cell r="D19" t="str">
            <v xml:space="preserve">タイルカーペット  </v>
          </cell>
          <cell r="G19">
            <v>0</v>
          </cell>
          <cell r="J19" t="str">
            <v>S</v>
          </cell>
          <cell r="L19">
            <v>49.7425</v>
          </cell>
          <cell r="Q19">
            <v>49.7425</v>
          </cell>
          <cell r="R19" t="str">
            <v>㎡</v>
          </cell>
        </row>
        <row r="20">
          <cell r="A20" t="str">
            <v>床1</v>
          </cell>
          <cell r="D20">
            <v>0</v>
          </cell>
          <cell r="L20">
            <v>0</v>
          </cell>
          <cell r="P20" t="str">
            <v>計</v>
          </cell>
          <cell r="Q20">
            <v>49.7425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既存面壁</v>
          </cell>
          <cell r="C23">
            <v>1</v>
          </cell>
          <cell r="D23" t="str">
            <v>複層塗材Ｅ  既Mo面</v>
          </cell>
          <cell r="G23">
            <v>0</v>
          </cell>
          <cell r="J23" t="str">
            <v>M</v>
          </cell>
          <cell r="L23">
            <v>128.69999999999999</v>
          </cell>
          <cell r="Q23">
            <v>128.69999999999999</v>
          </cell>
          <cell r="R23" t="str">
            <v>㎡</v>
          </cell>
        </row>
        <row r="24">
          <cell r="A24" t="str">
            <v/>
          </cell>
          <cell r="D24">
            <v>0</v>
          </cell>
          <cell r="J24" t="str">
            <v>A面</v>
          </cell>
          <cell r="K24" t="str">
            <v>OPEN</v>
          </cell>
          <cell r="L24" t="str">
            <v>1.85*(1.9-0.075)*-1</v>
          </cell>
          <cell r="Q24">
            <v>-3.3762500000000002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K25" t="str">
            <v>OPEN</v>
          </cell>
          <cell r="L25" t="str">
            <v>1*(1.9-0.075)*-2</v>
          </cell>
          <cell r="Q25">
            <v>-3.65</v>
          </cell>
          <cell r="R25" t="str">
            <v>㎡</v>
          </cell>
        </row>
        <row r="26">
          <cell r="A26" t="str">
            <v/>
          </cell>
          <cell r="D26" t="str">
            <v/>
          </cell>
          <cell r="K26" t="str">
            <v>OPEN</v>
          </cell>
          <cell r="L26" t="str">
            <v>1.95*(2.415-0.075)*-1</v>
          </cell>
          <cell r="Q26">
            <v>-4.5629999999999997</v>
          </cell>
          <cell r="R26" t="str">
            <v>㎡</v>
          </cell>
        </row>
        <row r="27">
          <cell r="A27" t="str">
            <v/>
          </cell>
          <cell r="D27" t="str">
            <v/>
          </cell>
          <cell r="G27" t="str">
            <v/>
          </cell>
          <cell r="J27" t="str">
            <v>建具</v>
          </cell>
          <cell r="K27" t="str">
            <v>AW11</v>
          </cell>
          <cell r="L27">
            <v>-13.68</v>
          </cell>
          <cell r="Q27">
            <v>-13.68</v>
          </cell>
          <cell r="R27" t="str">
            <v>㎡</v>
          </cell>
        </row>
        <row r="28">
          <cell r="A28" t="str">
            <v/>
          </cell>
          <cell r="D28" t="str">
            <v/>
          </cell>
          <cell r="J28" t="str">
            <v>建具</v>
          </cell>
          <cell r="K28" t="str">
            <v>SD2</v>
          </cell>
          <cell r="L28">
            <v>-6.08</v>
          </cell>
          <cell r="Q28">
            <v>-6.08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J29" t="str">
            <v>建具</v>
          </cell>
          <cell r="K29" t="str">
            <v>SD7</v>
          </cell>
          <cell r="L29">
            <v>-1.71</v>
          </cell>
          <cell r="Q29">
            <v>-1.71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J30" t="str">
            <v>建具</v>
          </cell>
          <cell r="K30" t="str">
            <v>SD11</v>
          </cell>
          <cell r="L30">
            <v>-6.08</v>
          </cell>
          <cell r="Q30">
            <v>-6.08</v>
          </cell>
          <cell r="R30" t="str">
            <v>㎡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J31" t="str">
            <v>D面</v>
          </cell>
          <cell r="K31" t="str">
            <v>OPEN</v>
          </cell>
          <cell r="L31" t="str">
            <v>(1.25+1.05-0.35)*(2.415-0.075)*-1</v>
          </cell>
          <cell r="Q31">
            <v>-4.5629999999999988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J32" t="str">
            <v>建具</v>
          </cell>
          <cell r="K32" t="str">
            <v>P1</v>
          </cell>
          <cell r="L32">
            <v>-1.71</v>
          </cell>
          <cell r="Q32">
            <v>-1.71</v>
          </cell>
          <cell r="R32" t="str">
            <v>㎡</v>
          </cell>
        </row>
        <row r="33">
          <cell r="A33" t="str">
            <v>既存面壁1</v>
          </cell>
          <cell r="D33" t="str">
            <v/>
          </cell>
          <cell r="G33" t="str">
            <v/>
          </cell>
          <cell r="L33">
            <v>0</v>
          </cell>
          <cell r="P33" t="str">
            <v>計</v>
          </cell>
          <cell r="Q33">
            <v>83.287750000000003</v>
          </cell>
          <cell r="R33" t="str">
            <v>㎡</v>
          </cell>
        </row>
        <row r="34">
          <cell r="A34" t="str">
            <v/>
          </cell>
          <cell r="D34" t="str">
            <v/>
          </cell>
          <cell r="L34">
            <v>0</v>
          </cell>
          <cell r="Q34" t="str">
            <v/>
          </cell>
          <cell r="R34" t="str">
            <v/>
          </cell>
        </row>
        <row r="35">
          <cell r="A35" t="str">
            <v/>
          </cell>
          <cell r="B35" t="str">
            <v>天井</v>
          </cell>
          <cell r="C35">
            <v>3</v>
          </cell>
          <cell r="D35" t="str">
            <v>有孔石膏ボード 9  EP</v>
          </cell>
          <cell r="G35" t="str">
            <v>(既存LGS面)</v>
          </cell>
          <cell r="J35" t="str">
            <v>S</v>
          </cell>
          <cell r="L35">
            <v>49.7425</v>
          </cell>
          <cell r="Q35">
            <v>49.7425</v>
          </cell>
          <cell r="R35" t="str">
            <v>㎡</v>
          </cell>
        </row>
        <row r="36">
          <cell r="A36" t="str">
            <v>天井3</v>
          </cell>
          <cell r="D36">
            <v>0</v>
          </cell>
          <cell r="L36">
            <v>0</v>
          </cell>
          <cell r="P36" t="str">
            <v>計</v>
          </cell>
          <cell r="Q36">
            <v>49.7425</v>
          </cell>
          <cell r="R36" t="str">
            <v>㎡</v>
          </cell>
        </row>
        <row r="37">
          <cell r="A37" t="str">
            <v/>
          </cell>
          <cell r="D37" t="str">
            <v/>
          </cell>
          <cell r="G37" t="str">
            <v/>
          </cell>
          <cell r="L37">
            <v>0</v>
          </cell>
          <cell r="Q37" t="str">
            <v/>
          </cell>
          <cell r="R37" t="str">
            <v/>
          </cell>
        </row>
        <row r="38">
          <cell r="A38" t="str">
            <v/>
          </cell>
          <cell r="D38" t="str">
            <v/>
          </cell>
          <cell r="L38">
            <v>0</v>
          </cell>
          <cell r="Q38" t="str">
            <v/>
          </cell>
          <cell r="R38" t="str">
            <v/>
          </cell>
        </row>
        <row r="39">
          <cell r="A39" t="str">
            <v/>
          </cell>
          <cell r="B39" t="str">
            <v>既存面天井</v>
          </cell>
          <cell r="D39" t="str">
            <v/>
          </cell>
          <cell r="G39" t="str">
            <v/>
          </cell>
          <cell r="J39" t="str">
            <v>S</v>
          </cell>
          <cell r="L39">
            <v>49.7425</v>
          </cell>
          <cell r="Q39">
            <v>49.7425</v>
          </cell>
          <cell r="R39" t="e">
            <v>#N/A</v>
          </cell>
        </row>
        <row r="40">
          <cell r="A40" t="str">
            <v>既存面天井</v>
          </cell>
          <cell r="D40" t="str">
            <v/>
          </cell>
          <cell r="L40">
            <v>0</v>
          </cell>
          <cell r="P40" t="str">
            <v>計</v>
          </cell>
          <cell r="Q40">
            <v>49.7425</v>
          </cell>
          <cell r="R40" t="e">
            <v>#N/A</v>
          </cell>
        </row>
        <row r="41">
          <cell r="A41" t="str">
            <v/>
          </cell>
          <cell r="D41" t="str">
            <v/>
          </cell>
          <cell r="G41" t="str">
            <v/>
          </cell>
          <cell r="L41">
            <v>0</v>
          </cell>
          <cell r="Q41" t="str">
            <v/>
          </cell>
          <cell r="R41" t="str">
            <v/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B43" t="str">
            <v>廻縁</v>
          </cell>
          <cell r="C43">
            <v>2</v>
          </cell>
          <cell r="D43" t="str">
            <v xml:space="preserve">塩ビ廻縁  </v>
          </cell>
          <cell r="G43">
            <v>0</v>
          </cell>
          <cell r="J43" t="str">
            <v>L</v>
          </cell>
          <cell r="L43">
            <v>55</v>
          </cell>
          <cell r="Q43">
            <v>55</v>
          </cell>
          <cell r="R43" t="str">
            <v>m</v>
          </cell>
        </row>
        <row r="44">
          <cell r="A44" t="str">
            <v>廻縁2</v>
          </cell>
          <cell r="D44">
            <v>0</v>
          </cell>
          <cell r="L44">
            <v>0</v>
          </cell>
          <cell r="P44" t="str">
            <v>計</v>
          </cell>
          <cell r="Q44">
            <v>55</v>
          </cell>
          <cell r="R44" t="str">
            <v>m</v>
          </cell>
        </row>
        <row r="45">
          <cell r="A45" t="str">
            <v/>
          </cell>
          <cell r="D45" t="str">
            <v/>
          </cell>
          <cell r="G45" t="str">
            <v/>
          </cell>
          <cell r="L45">
            <v>0</v>
          </cell>
          <cell r="Q45" t="str">
            <v/>
          </cell>
          <cell r="R45" t="str">
            <v/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A47" t="str">
            <v/>
          </cell>
          <cell r="B47" t="str">
            <v>金属</v>
          </cell>
          <cell r="C47">
            <v>5</v>
          </cell>
          <cell r="D47" t="str">
            <v xml:space="preserve">ｶｰﾍﾟｯﾄ押さえ金物  </v>
          </cell>
          <cell r="G47" t="str">
            <v>ｱﾙﾐ</v>
          </cell>
          <cell r="L47" t="str">
            <v>1.95*4*0</v>
          </cell>
          <cell r="Q47">
            <v>0</v>
          </cell>
          <cell r="R47" t="str">
            <v>m</v>
          </cell>
        </row>
        <row r="48">
          <cell r="A48" t="str">
            <v>金属5</v>
          </cell>
          <cell r="D48">
            <v>0</v>
          </cell>
          <cell r="L48">
            <v>0</v>
          </cell>
          <cell r="P48" t="str">
            <v>計</v>
          </cell>
          <cell r="Q48">
            <v>0</v>
          </cell>
          <cell r="R48" t="str">
            <v>m</v>
          </cell>
        </row>
        <row r="49">
          <cell r="A49" t="str">
            <v/>
          </cell>
          <cell r="D49" t="str">
            <v/>
          </cell>
          <cell r="G49" t="str">
            <v/>
          </cell>
          <cell r="L49">
            <v>0</v>
          </cell>
          <cell r="Q49" t="str">
            <v/>
          </cell>
          <cell r="R49" t="str">
            <v/>
          </cell>
        </row>
        <row r="50">
          <cell r="A50" t="str">
            <v/>
          </cell>
          <cell r="D50" t="str">
            <v/>
          </cell>
          <cell r="L50">
            <v>0</v>
          </cell>
          <cell r="Q50" t="str">
            <v/>
          </cell>
          <cell r="R50" t="str">
            <v/>
          </cell>
        </row>
        <row r="51">
          <cell r="A51" t="str">
            <v/>
          </cell>
          <cell r="B51" t="str">
            <v>撤去(床)</v>
          </cell>
          <cell r="C51">
            <v>1</v>
          </cell>
          <cell r="D51" t="str">
            <v xml:space="preserve">ビニル床シート 2.5  </v>
          </cell>
          <cell r="G51">
            <v>0</v>
          </cell>
          <cell r="J51" t="str">
            <v>ﾀｲﾙｶｰﾍﾟｯﾄ面積</v>
          </cell>
          <cell r="L51">
            <v>49.7425</v>
          </cell>
          <cell r="Q51">
            <v>49.7425</v>
          </cell>
          <cell r="R51" t="str">
            <v>㎡</v>
          </cell>
        </row>
        <row r="52">
          <cell r="A52" t="str">
            <v>撤去(床)1</v>
          </cell>
          <cell r="D52" t="str">
            <v>発生材処分　混合物</v>
          </cell>
          <cell r="L52">
            <v>0</v>
          </cell>
          <cell r="P52" t="str">
            <v>計</v>
          </cell>
          <cell r="Q52">
            <v>0</v>
          </cell>
          <cell r="R52" t="str">
            <v>㎡</v>
          </cell>
        </row>
        <row r="53">
          <cell r="A53" t="str">
            <v/>
          </cell>
          <cell r="D53" t="str">
            <v/>
          </cell>
          <cell r="G53" t="str">
            <v/>
          </cell>
          <cell r="L53">
            <v>0</v>
          </cell>
          <cell r="Q53" t="str">
            <v/>
          </cell>
          <cell r="R53" t="str">
            <v/>
          </cell>
        </row>
        <row r="54">
          <cell r="A54" t="str">
            <v/>
          </cell>
          <cell r="D54" t="str">
            <v/>
          </cell>
          <cell r="L54">
            <v>0</v>
          </cell>
          <cell r="Q54" t="str">
            <v/>
          </cell>
          <cell r="R54" t="str">
            <v/>
          </cell>
        </row>
        <row r="55">
          <cell r="A55" t="str">
            <v/>
          </cell>
          <cell r="B55" t="str">
            <v>撤去(天井)</v>
          </cell>
          <cell r="C55">
            <v>5</v>
          </cell>
          <cell r="D55" t="str">
            <v xml:space="preserve">有孔石膏ボード 9撤去  </v>
          </cell>
          <cell r="G55">
            <v>0</v>
          </cell>
          <cell r="J55" t="str">
            <v>S</v>
          </cell>
          <cell r="L55">
            <v>49.7425</v>
          </cell>
          <cell r="Q55">
            <v>49.7425</v>
          </cell>
          <cell r="R55" t="str">
            <v>㎡</v>
          </cell>
        </row>
        <row r="56">
          <cell r="A56" t="str">
            <v>撤去(天井)5</v>
          </cell>
          <cell r="D56" t="str">
            <v>発生材処分　石膏ボード</v>
          </cell>
          <cell r="L56">
            <v>0</v>
          </cell>
          <cell r="P56" t="str">
            <v>計</v>
          </cell>
          <cell r="Q56">
            <v>0</v>
          </cell>
          <cell r="R56" t="str">
            <v>㎡</v>
          </cell>
        </row>
        <row r="57">
          <cell r="A57" t="str">
            <v/>
          </cell>
          <cell r="D57" t="str">
            <v/>
          </cell>
          <cell r="G57" t="str">
            <v/>
          </cell>
          <cell r="L57">
            <v>0</v>
          </cell>
          <cell r="Q57" t="str">
            <v/>
          </cell>
          <cell r="R57" t="str">
            <v/>
          </cell>
        </row>
        <row r="58">
          <cell r="A58" t="str">
            <v/>
          </cell>
          <cell r="D58" t="str">
            <v/>
          </cell>
          <cell r="L58">
            <v>0</v>
          </cell>
          <cell r="Q58" t="str">
            <v/>
          </cell>
          <cell r="R58" t="str">
            <v/>
          </cell>
        </row>
        <row r="59">
          <cell r="A59" t="str">
            <v/>
          </cell>
          <cell r="B59" t="str">
            <v>発生材処分</v>
          </cell>
          <cell r="C59">
            <v>4</v>
          </cell>
          <cell r="D59" t="str">
            <v xml:space="preserve">混合物  </v>
          </cell>
          <cell r="G59">
            <v>0</v>
          </cell>
          <cell r="J59" t="str">
            <v>塩ビｼｰﾄ</v>
          </cell>
          <cell r="K59" t="str">
            <v>*0.0025</v>
          </cell>
          <cell r="L59">
            <v>0.12435625</v>
          </cell>
          <cell r="Q59">
            <v>0.12435625</v>
          </cell>
          <cell r="R59" t="str">
            <v>m3</v>
          </cell>
        </row>
        <row r="60">
          <cell r="A60" t="str">
            <v>発生材処分4</v>
          </cell>
          <cell r="D60">
            <v>0</v>
          </cell>
          <cell r="L60">
            <v>0</v>
          </cell>
          <cell r="P60" t="str">
            <v>計</v>
          </cell>
          <cell r="Q60">
            <v>0</v>
          </cell>
          <cell r="R60" t="str">
            <v>m3</v>
          </cell>
        </row>
        <row r="61">
          <cell r="A61" t="str">
            <v/>
          </cell>
          <cell r="D61" t="str">
            <v/>
          </cell>
          <cell r="G61" t="str">
            <v/>
          </cell>
          <cell r="L61">
            <v>0</v>
          </cell>
          <cell r="Q61" t="str">
            <v/>
          </cell>
          <cell r="R61" t="str">
            <v/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  <cell r="R62" t="str">
            <v/>
          </cell>
        </row>
        <row r="63">
          <cell r="A63" t="str">
            <v/>
          </cell>
          <cell r="B63" t="str">
            <v>発生材処分</v>
          </cell>
          <cell r="C63">
            <v>5</v>
          </cell>
          <cell r="D63" t="str">
            <v xml:space="preserve">石膏ボード  </v>
          </cell>
          <cell r="G63">
            <v>0</v>
          </cell>
          <cell r="J63" t="str">
            <v>S</v>
          </cell>
          <cell r="K63" t="str">
            <v>*0.09</v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>発生材処分5</v>
          </cell>
          <cell r="D64">
            <v>0</v>
          </cell>
          <cell r="L64">
            <v>0</v>
          </cell>
          <cell r="P64" t="str">
            <v>計</v>
          </cell>
          <cell r="Q64">
            <v>0</v>
          </cell>
          <cell r="R64" t="str">
            <v/>
          </cell>
        </row>
        <row r="65">
          <cell r="A65" t="str">
            <v/>
          </cell>
          <cell r="D65" t="str">
            <v/>
          </cell>
          <cell r="G65" t="str">
            <v/>
          </cell>
          <cell r="L65">
            <v>0</v>
          </cell>
          <cell r="Q65" t="str">
            <v/>
          </cell>
          <cell r="R65" t="str">
            <v/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  <cell r="R66" t="str">
            <v/>
          </cell>
        </row>
        <row r="67">
          <cell r="A67" t="str">
            <v/>
          </cell>
          <cell r="D67" t="str">
            <v/>
          </cell>
          <cell r="G67" t="str">
            <v/>
          </cell>
          <cell r="L67">
            <v>0</v>
          </cell>
          <cell r="Q67" t="str">
            <v/>
          </cell>
          <cell r="R67" t="str">
            <v/>
          </cell>
        </row>
        <row r="68">
          <cell r="A68" t="str">
            <v/>
          </cell>
          <cell r="D68" t="str">
            <v/>
          </cell>
          <cell r="L68">
            <v>0</v>
          </cell>
          <cell r="Q68" t="str">
            <v/>
          </cell>
          <cell r="R68" t="str">
            <v/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  <cell r="R69" t="str">
            <v/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12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43.235000000000007</v>
          </cell>
          <cell r="Q7">
            <v>43.234999999999999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43.234999999999999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43.235000000000007</v>
          </cell>
          <cell r="Q11">
            <v>43.234999999999999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43.234999999999999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1</v>
          </cell>
          <cell r="D15" t="str">
            <v xml:space="preserve">脚立並列  </v>
          </cell>
          <cell r="G15">
            <v>0</v>
          </cell>
          <cell r="J15" t="str">
            <v>S</v>
          </cell>
          <cell r="L15">
            <v>43.235000000000007</v>
          </cell>
          <cell r="Q15">
            <v>43.234999999999999</v>
          </cell>
          <cell r="R15" t="str">
            <v>㎡</v>
          </cell>
        </row>
        <row r="16">
          <cell r="A16" t="str">
            <v>内部足場1</v>
          </cell>
          <cell r="D16">
            <v>0</v>
          </cell>
          <cell r="L16">
            <v>0</v>
          </cell>
          <cell r="P16" t="str">
            <v>計</v>
          </cell>
          <cell r="Q16">
            <v>43.234999999999999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床</v>
          </cell>
          <cell r="C19">
            <v>1</v>
          </cell>
          <cell r="D19" t="str">
            <v xml:space="preserve">タイルカーペット  </v>
          </cell>
          <cell r="G19">
            <v>0</v>
          </cell>
          <cell r="J19" t="str">
            <v>S</v>
          </cell>
          <cell r="L19">
            <v>43.235000000000007</v>
          </cell>
          <cell r="Q19">
            <v>43.234999999999999</v>
          </cell>
          <cell r="R19" t="str">
            <v>㎡</v>
          </cell>
        </row>
        <row r="20">
          <cell r="A20" t="str">
            <v>床1</v>
          </cell>
          <cell r="D20">
            <v>0</v>
          </cell>
          <cell r="L20">
            <v>0</v>
          </cell>
          <cell r="P20" t="str">
            <v>計</v>
          </cell>
          <cell r="Q20">
            <v>43.234999999999999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既存面壁</v>
          </cell>
          <cell r="C23">
            <v>1</v>
          </cell>
          <cell r="D23" t="str">
            <v>複層塗材Ｅ  既Mo面</v>
          </cell>
          <cell r="G23">
            <v>0</v>
          </cell>
          <cell r="J23" t="str">
            <v>M</v>
          </cell>
          <cell r="L23">
            <v>106.47</v>
          </cell>
          <cell r="Q23">
            <v>106.47</v>
          </cell>
          <cell r="R23" t="str">
            <v>㎡</v>
          </cell>
        </row>
        <row r="24">
          <cell r="A24" t="str">
            <v/>
          </cell>
          <cell r="D24">
            <v>0</v>
          </cell>
          <cell r="J24" t="str">
            <v>B面</v>
          </cell>
          <cell r="K24" t="str">
            <v>OPEN</v>
          </cell>
          <cell r="L24" t="str">
            <v>1.95*(2.415-0.075)*-1</v>
          </cell>
          <cell r="Q24">
            <v>-4.5629999999999997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J25" t="str">
            <v>C面</v>
          </cell>
          <cell r="K25" t="str">
            <v>OPEN</v>
          </cell>
          <cell r="L25" t="str">
            <v>1.95*(2.415-0.075)*-1</v>
          </cell>
          <cell r="Q25">
            <v>-4.5629999999999997</v>
          </cell>
          <cell r="R25" t="str">
            <v>㎡</v>
          </cell>
        </row>
        <row r="26">
          <cell r="A26" t="str">
            <v/>
          </cell>
          <cell r="D26" t="str">
            <v/>
          </cell>
          <cell r="J26" t="str">
            <v>建具</v>
          </cell>
          <cell r="K26" t="str">
            <v>AW11</v>
          </cell>
          <cell r="L26">
            <v>-9.1199999999999992</v>
          </cell>
          <cell r="Q26">
            <v>-9.1199999999999992</v>
          </cell>
          <cell r="R26" t="str">
            <v>㎡</v>
          </cell>
        </row>
        <row r="27">
          <cell r="A27" t="str">
            <v/>
          </cell>
          <cell r="D27" t="str">
            <v/>
          </cell>
          <cell r="G27" t="str">
            <v/>
          </cell>
          <cell r="J27" t="str">
            <v>建具</v>
          </cell>
          <cell r="K27" t="str">
            <v>AW17</v>
          </cell>
          <cell r="L27">
            <v>-5.8805000000000005</v>
          </cell>
          <cell r="Q27">
            <v>-5.8804999999999996</v>
          </cell>
          <cell r="R27" t="str">
            <v>㎡</v>
          </cell>
        </row>
        <row r="28">
          <cell r="A28" t="str">
            <v/>
          </cell>
          <cell r="D28" t="str">
            <v/>
          </cell>
          <cell r="J28" t="str">
            <v>建具</v>
          </cell>
          <cell r="K28" t="str">
            <v>P2</v>
          </cell>
          <cell r="L28">
            <v>-3.04</v>
          </cell>
          <cell r="Q28">
            <v>-3.04</v>
          </cell>
          <cell r="R28" t="str">
            <v>㎡</v>
          </cell>
        </row>
        <row r="29">
          <cell r="A29" t="str">
            <v>既存面壁1</v>
          </cell>
          <cell r="D29" t="str">
            <v/>
          </cell>
          <cell r="G29" t="str">
            <v/>
          </cell>
          <cell r="L29">
            <v>0</v>
          </cell>
          <cell r="P29" t="str">
            <v>計</v>
          </cell>
          <cell r="Q29">
            <v>79.303499999999985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L30">
            <v>0</v>
          </cell>
          <cell r="Q30" t="str">
            <v/>
          </cell>
          <cell r="R30" t="str">
            <v/>
          </cell>
        </row>
        <row r="31">
          <cell r="A31" t="str">
            <v/>
          </cell>
          <cell r="B31" t="str">
            <v>天井</v>
          </cell>
          <cell r="C31">
            <v>3</v>
          </cell>
          <cell r="D31" t="str">
            <v>有孔石膏ボード 9  EP</v>
          </cell>
          <cell r="G31" t="str">
            <v>(既存LGS面)</v>
          </cell>
          <cell r="J31" t="str">
            <v>S</v>
          </cell>
          <cell r="L31">
            <v>43.235000000000007</v>
          </cell>
          <cell r="Q31">
            <v>43.234999999999999</v>
          </cell>
          <cell r="R31" t="str">
            <v>㎡</v>
          </cell>
        </row>
        <row r="32">
          <cell r="A32" t="str">
            <v>天井3</v>
          </cell>
          <cell r="D32">
            <v>0</v>
          </cell>
          <cell r="L32">
            <v>0</v>
          </cell>
          <cell r="P32" t="str">
            <v>計</v>
          </cell>
          <cell r="Q32">
            <v>43.234999999999999</v>
          </cell>
          <cell r="R32" t="str">
            <v>㎡</v>
          </cell>
        </row>
        <row r="33">
          <cell r="A33" t="str">
            <v/>
          </cell>
          <cell r="D33" t="str">
            <v/>
          </cell>
          <cell r="G33" t="str">
            <v/>
          </cell>
          <cell r="L33">
            <v>0</v>
          </cell>
          <cell r="Q33" t="str">
            <v/>
          </cell>
          <cell r="R33" t="str">
            <v/>
          </cell>
        </row>
        <row r="34">
          <cell r="A34" t="str">
            <v/>
          </cell>
          <cell r="D34" t="str">
            <v/>
          </cell>
          <cell r="L34">
            <v>0</v>
          </cell>
          <cell r="Q34" t="str">
            <v/>
          </cell>
          <cell r="R34" t="str">
            <v/>
          </cell>
        </row>
        <row r="35">
          <cell r="A35" t="str">
            <v/>
          </cell>
          <cell r="B35" t="str">
            <v>既存面天井</v>
          </cell>
          <cell r="D35" t="str">
            <v/>
          </cell>
          <cell r="G35" t="str">
            <v/>
          </cell>
          <cell r="J35" t="str">
            <v>S</v>
          </cell>
          <cell r="L35">
            <v>43.235000000000007</v>
          </cell>
          <cell r="Q35">
            <v>43.234999999999999</v>
          </cell>
          <cell r="R35" t="e">
            <v>#N/A</v>
          </cell>
        </row>
        <row r="36">
          <cell r="A36" t="str">
            <v>既存面天井</v>
          </cell>
          <cell r="D36" t="str">
            <v/>
          </cell>
          <cell r="L36">
            <v>0</v>
          </cell>
          <cell r="P36" t="str">
            <v>計</v>
          </cell>
          <cell r="Q36">
            <v>43.234999999999999</v>
          </cell>
          <cell r="R36" t="e">
            <v>#N/A</v>
          </cell>
        </row>
        <row r="37">
          <cell r="A37" t="str">
            <v/>
          </cell>
          <cell r="D37" t="str">
            <v/>
          </cell>
          <cell r="G37" t="str">
            <v/>
          </cell>
          <cell r="L37">
            <v>0</v>
          </cell>
          <cell r="Q37" t="str">
            <v/>
          </cell>
          <cell r="R37" t="str">
            <v/>
          </cell>
        </row>
        <row r="38">
          <cell r="A38" t="str">
            <v/>
          </cell>
          <cell r="D38" t="str">
            <v/>
          </cell>
          <cell r="L38">
            <v>0</v>
          </cell>
          <cell r="Q38" t="str">
            <v/>
          </cell>
          <cell r="R38" t="str">
            <v/>
          </cell>
        </row>
        <row r="39">
          <cell r="A39" t="str">
            <v/>
          </cell>
          <cell r="B39" t="str">
            <v>廻縁</v>
          </cell>
          <cell r="C39">
            <v>2</v>
          </cell>
          <cell r="D39" t="str">
            <v xml:space="preserve">塩ビ廻縁  </v>
          </cell>
          <cell r="G39">
            <v>0</v>
          </cell>
          <cell r="J39" t="str">
            <v>L</v>
          </cell>
          <cell r="L39">
            <v>45.5</v>
          </cell>
          <cell r="Q39">
            <v>45.5</v>
          </cell>
          <cell r="R39" t="str">
            <v>m</v>
          </cell>
        </row>
        <row r="40">
          <cell r="A40" t="str">
            <v>廻縁2</v>
          </cell>
          <cell r="D40">
            <v>0</v>
          </cell>
          <cell r="L40">
            <v>0</v>
          </cell>
          <cell r="P40" t="str">
            <v>計</v>
          </cell>
          <cell r="Q40">
            <v>45.5</v>
          </cell>
          <cell r="R40" t="str">
            <v>m</v>
          </cell>
        </row>
        <row r="41">
          <cell r="A41" t="str">
            <v/>
          </cell>
          <cell r="D41" t="str">
            <v/>
          </cell>
          <cell r="G41" t="str">
            <v/>
          </cell>
          <cell r="L41">
            <v>0</v>
          </cell>
          <cell r="Q41" t="str">
            <v/>
          </cell>
          <cell r="R41" t="str">
            <v/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B43" t="str">
            <v>金属</v>
          </cell>
          <cell r="C43">
            <v>5</v>
          </cell>
          <cell r="D43" t="str">
            <v xml:space="preserve">ｶｰﾍﾟｯﾄ押さえ金物  </v>
          </cell>
          <cell r="G43" t="str">
            <v>ｱﾙﾐ</v>
          </cell>
          <cell r="L43" t="str">
            <v>1.95*4*0</v>
          </cell>
          <cell r="Q43">
            <v>0</v>
          </cell>
          <cell r="R43" t="str">
            <v>m</v>
          </cell>
        </row>
        <row r="44">
          <cell r="A44" t="str">
            <v>金属5</v>
          </cell>
          <cell r="D44">
            <v>0</v>
          </cell>
          <cell r="L44">
            <v>0</v>
          </cell>
          <cell r="P44" t="str">
            <v>計</v>
          </cell>
          <cell r="Q44">
            <v>0</v>
          </cell>
          <cell r="R44" t="str">
            <v>m</v>
          </cell>
        </row>
        <row r="45">
          <cell r="A45" t="str">
            <v/>
          </cell>
          <cell r="D45" t="str">
            <v/>
          </cell>
          <cell r="G45" t="str">
            <v/>
          </cell>
          <cell r="L45">
            <v>0</v>
          </cell>
          <cell r="Q45" t="str">
            <v/>
          </cell>
          <cell r="R45" t="str">
            <v/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A47" t="str">
            <v/>
          </cell>
          <cell r="B47" t="str">
            <v>撤去(床)</v>
          </cell>
          <cell r="C47">
            <v>1</v>
          </cell>
          <cell r="D47" t="str">
            <v xml:space="preserve">ビニル床シート 2.5  </v>
          </cell>
          <cell r="G47">
            <v>0</v>
          </cell>
          <cell r="J47" t="str">
            <v>ﾀｲﾙｶｰﾍﾟｯﾄ面積</v>
          </cell>
          <cell r="L47">
            <v>43.235000000000007</v>
          </cell>
          <cell r="Q47">
            <v>43.234999999999999</v>
          </cell>
          <cell r="R47" t="str">
            <v>㎡</v>
          </cell>
        </row>
        <row r="48">
          <cell r="A48" t="str">
            <v>撤去(床)1</v>
          </cell>
          <cell r="D48" t="str">
            <v>発生材処分　混合物</v>
          </cell>
          <cell r="L48">
            <v>0</v>
          </cell>
          <cell r="P48" t="str">
            <v>計</v>
          </cell>
          <cell r="Q48">
            <v>0</v>
          </cell>
          <cell r="R48" t="str">
            <v>㎡</v>
          </cell>
        </row>
        <row r="49">
          <cell r="A49" t="str">
            <v/>
          </cell>
          <cell r="D49" t="str">
            <v/>
          </cell>
          <cell r="G49" t="str">
            <v/>
          </cell>
          <cell r="L49">
            <v>0</v>
          </cell>
          <cell r="Q49" t="str">
            <v/>
          </cell>
          <cell r="R49" t="str">
            <v/>
          </cell>
        </row>
        <row r="50">
          <cell r="A50" t="str">
            <v/>
          </cell>
          <cell r="D50" t="str">
            <v/>
          </cell>
          <cell r="L50">
            <v>0</v>
          </cell>
          <cell r="Q50" t="str">
            <v/>
          </cell>
          <cell r="R50" t="str">
            <v/>
          </cell>
        </row>
        <row r="51">
          <cell r="A51" t="str">
            <v/>
          </cell>
          <cell r="B51" t="str">
            <v>撤去(天井)</v>
          </cell>
          <cell r="C51">
            <v>5</v>
          </cell>
          <cell r="D51" t="str">
            <v xml:space="preserve">有孔石膏ボード 9撤去  </v>
          </cell>
          <cell r="G51">
            <v>0</v>
          </cell>
          <cell r="J51" t="str">
            <v>S</v>
          </cell>
          <cell r="L51">
            <v>43.235000000000007</v>
          </cell>
          <cell r="Q51">
            <v>43.234999999999999</v>
          </cell>
          <cell r="R51" t="str">
            <v>㎡</v>
          </cell>
        </row>
        <row r="52">
          <cell r="A52" t="str">
            <v>撤去(天井)5</v>
          </cell>
          <cell r="D52" t="str">
            <v>発生材処分　石膏ボード</v>
          </cell>
          <cell r="L52">
            <v>0</v>
          </cell>
          <cell r="P52" t="str">
            <v>計</v>
          </cell>
          <cell r="Q52">
            <v>0</v>
          </cell>
          <cell r="R52" t="str">
            <v>㎡</v>
          </cell>
        </row>
        <row r="53">
          <cell r="A53" t="str">
            <v/>
          </cell>
          <cell r="D53" t="str">
            <v/>
          </cell>
          <cell r="G53" t="str">
            <v/>
          </cell>
          <cell r="L53">
            <v>0</v>
          </cell>
          <cell r="Q53" t="str">
            <v/>
          </cell>
          <cell r="R53" t="str">
            <v/>
          </cell>
        </row>
        <row r="54">
          <cell r="A54" t="str">
            <v/>
          </cell>
          <cell r="D54" t="str">
            <v/>
          </cell>
          <cell r="L54">
            <v>0</v>
          </cell>
          <cell r="Q54" t="str">
            <v/>
          </cell>
          <cell r="R54" t="str">
            <v/>
          </cell>
        </row>
        <row r="55">
          <cell r="A55" t="str">
            <v/>
          </cell>
          <cell r="B55" t="str">
            <v>発生材処分</v>
          </cell>
          <cell r="C55">
            <v>4</v>
          </cell>
          <cell r="D55" t="str">
            <v xml:space="preserve">混合物  </v>
          </cell>
          <cell r="G55">
            <v>0</v>
          </cell>
          <cell r="J55" t="str">
            <v>塩ビｼｰﾄ</v>
          </cell>
          <cell r="K55" t="str">
            <v>*0.0025</v>
          </cell>
          <cell r="L55">
            <v>0.10808750000000002</v>
          </cell>
          <cell r="Q55">
            <v>0.1080875</v>
          </cell>
          <cell r="R55" t="str">
            <v>m3</v>
          </cell>
        </row>
        <row r="56">
          <cell r="A56" t="str">
            <v>発生材処分4</v>
          </cell>
          <cell r="D56">
            <v>0</v>
          </cell>
          <cell r="L56">
            <v>0</v>
          </cell>
          <cell r="P56" t="str">
            <v>計</v>
          </cell>
          <cell r="Q56">
            <v>0</v>
          </cell>
          <cell r="R56" t="str">
            <v>m3</v>
          </cell>
        </row>
        <row r="57">
          <cell r="A57" t="str">
            <v/>
          </cell>
          <cell r="D57" t="str">
            <v/>
          </cell>
          <cell r="G57" t="str">
            <v/>
          </cell>
          <cell r="L57">
            <v>0</v>
          </cell>
          <cell r="Q57" t="str">
            <v/>
          </cell>
          <cell r="R57" t="str">
            <v/>
          </cell>
        </row>
        <row r="58">
          <cell r="A58" t="str">
            <v/>
          </cell>
          <cell r="D58" t="str">
            <v/>
          </cell>
          <cell r="L58">
            <v>0</v>
          </cell>
          <cell r="Q58" t="str">
            <v/>
          </cell>
          <cell r="R58" t="str">
            <v/>
          </cell>
        </row>
        <row r="59">
          <cell r="A59" t="str">
            <v/>
          </cell>
          <cell r="B59" t="str">
            <v>発生材処分</v>
          </cell>
          <cell r="C59">
            <v>5</v>
          </cell>
          <cell r="D59" t="str">
            <v xml:space="preserve">石膏ボード  </v>
          </cell>
          <cell r="G59">
            <v>0</v>
          </cell>
          <cell r="K59" t="str">
            <v>*0.09</v>
          </cell>
          <cell r="L59">
            <v>3.8911499999999997</v>
          </cell>
          <cell r="Q59">
            <v>3.8911500000000001</v>
          </cell>
          <cell r="R59" t="str">
            <v>m3</v>
          </cell>
        </row>
        <row r="60">
          <cell r="A60" t="str">
            <v>発生材処分5</v>
          </cell>
          <cell r="D60">
            <v>0</v>
          </cell>
          <cell r="L60">
            <v>0</v>
          </cell>
          <cell r="P60" t="str">
            <v>計</v>
          </cell>
          <cell r="Q60">
            <v>0</v>
          </cell>
          <cell r="R60" t="str">
            <v>m3</v>
          </cell>
        </row>
        <row r="61">
          <cell r="A61" t="str">
            <v/>
          </cell>
          <cell r="D61" t="str">
            <v/>
          </cell>
          <cell r="G61" t="str">
            <v/>
          </cell>
          <cell r="L61">
            <v>0</v>
          </cell>
          <cell r="Q61" t="str">
            <v/>
          </cell>
          <cell r="R61" t="str">
            <v/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  <cell r="R62" t="str">
            <v/>
          </cell>
        </row>
        <row r="63">
          <cell r="A63" t="str">
            <v/>
          </cell>
          <cell r="D63" t="str">
            <v/>
          </cell>
          <cell r="G63" t="str">
            <v/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/>
          </cell>
          <cell r="D64" t="str">
            <v/>
          </cell>
          <cell r="L64">
            <v>0</v>
          </cell>
          <cell r="Q64" t="str">
            <v/>
          </cell>
          <cell r="R64" t="str">
            <v/>
          </cell>
        </row>
        <row r="65">
          <cell r="A65" t="str">
            <v/>
          </cell>
          <cell r="D65" t="str">
            <v/>
          </cell>
          <cell r="G65" t="str">
            <v/>
          </cell>
          <cell r="L65">
            <v>0</v>
          </cell>
          <cell r="Q65" t="str">
            <v/>
          </cell>
          <cell r="R65" t="str">
            <v/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  <cell r="R66" t="str">
            <v/>
          </cell>
        </row>
        <row r="67">
          <cell r="A67" t="str">
            <v/>
          </cell>
          <cell r="D67" t="str">
            <v/>
          </cell>
          <cell r="G67" t="str">
            <v/>
          </cell>
          <cell r="L67">
            <v>0</v>
          </cell>
          <cell r="Q67" t="str">
            <v/>
          </cell>
          <cell r="R67" t="str">
            <v/>
          </cell>
        </row>
        <row r="68">
          <cell r="A68" t="str">
            <v/>
          </cell>
          <cell r="D68" t="str">
            <v/>
          </cell>
          <cell r="L68">
            <v>0</v>
          </cell>
          <cell r="Q68" t="str">
            <v/>
          </cell>
          <cell r="R68" t="str">
            <v/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  <cell r="R69" t="str">
            <v/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13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26.422499999999999</v>
          </cell>
          <cell r="Q7">
            <v>26.422499999999999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26.422499999999999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26.422499999999999</v>
          </cell>
          <cell r="Q11">
            <v>26.422499999999999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26.422499999999999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1</v>
          </cell>
          <cell r="D15" t="str">
            <v xml:space="preserve">脚立並列  </v>
          </cell>
          <cell r="G15">
            <v>0</v>
          </cell>
          <cell r="J15" t="str">
            <v>S</v>
          </cell>
          <cell r="L15">
            <v>26.422499999999999</v>
          </cell>
          <cell r="Q15">
            <v>26.422499999999999</v>
          </cell>
          <cell r="R15" t="str">
            <v>㎡</v>
          </cell>
        </row>
        <row r="16">
          <cell r="A16" t="str">
            <v>内部足場1</v>
          </cell>
          <cell r="D16">
            <v>0</v>
          </cell>
          <cell r="L16">
            <v>0</v>
          </cell>
          <cell r="P16" t="str">
            <v>計</v>
          </cell>
          <cell r="Q16">
            <v>26.422499999999999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床</v>
          </cell>
          <cell r="C19">
            <v>1</v>
          </cell>
          <cell r="D19" t="str">
            <v xml:space="preserve">タイルカーペット  </v>
          </cell>
          <cell r="G19">
            <v>0</v>
          </cell>
          <cell r="J19" t="str">
            <v>S</v>
          </cell>
          <cell r="L19">
            <v>26.422499999999999</v>
          </cell>
          <cell r="Q19">
            <v>26.422499999999999</v>
          </cell>
          <cell r="R19" t="str">
            <v>㎡</v>
          </cell>
        </row>
        <row r="20">
          <cell r="A20" t="str">
            <v>床1</v>
          </cell>
          <cell r="D20">
            <v>0</v>
          </cell>
          <cell r="L20">
            <v>0</v>
          </cell>
          <cell r="P20" t="str">
            <v>計</v>
          </cell>
          <cell r="Q20">
            <v>26.422499999999999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既存面壁</v>
          </cell>
          <cell r="C23">
            <v>1</v>
          </cell>
          <cell r="D23" t="str">
            <v>複層塗材Ｅ  既Mo面</v>
          </cell>
          <cell r="G23">
            <v>0</v>
          </cell>
          <cell r="J23" t="str">
            <v>M</v>
          </cell>
          <cell r="L23">
            <v>72.539999999999992</v>
          </cell>
          <cell r="Q23">
            <v>72.540000000000006</v>
          </cell>
          <cell r="R23" t="str">
            <v>㎡</v>
          </cell>
        </row>
        <row r="24">
          <cell r="A24" t="str">
            <v/>
          </cell>
          <cell r="D24">
            <v>0</v>
          </cell>
          <cell r="J24" t="str">
            <v>建具</v>
          </cell>
          <cell r="K24" t="str">
            <v>SD6</v>
          </cell>
          <cell r="L24">
            <v>-2.2799999999999998</v>
          </cell>
          <cell r="Q24">
            <v>-2.2799999999999998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J25" t="str">
            <v>建具</v>
          </cell>
          <cell r="K25" t="str">
            <v>SD7</v>
          </cell>
          <cell r="L25">
            <v>-3.42</v>
          </cell>
          <cell r="Q25">
            <v>-3.42</v>
          </cell>
          <cell r="R25" t="str">
            <v>㎡</v>
          </cell>
        </row>
        <row r="26">
          <cell r="A26" t="str">
            <v/>
          </cell>
          <cell r="D26" t="str">
            <v/>
          </cell>
          <cell r="J26" t="str">
            <v>建具</v>
          </cell>
          <cell r="K26" t="str">
            <v>AD5</v>
          </cell>
          <cell r="L26">
            <v>-4.1360000000000001</v>
          </cell>
          <cell r="Q26">
            <v>-4.1360000000000001</v>
          </cell>
          <cell r="R26" t="str">
            <v>㎡</v>
          </cell>
        </row>
        <row r="27">
          <cell r="A27" t="str">
            <v/>
          </cell>
          <cell r="D27" t="str">
            <v/>
          </cell>
          <cell r="G27" t="str">
            <v/>
          </cell>
          <cell r="J27" t="str">
            <v>建具</v>
          </cell>
          <cell r="K27" t="str">
            <v>SD11</v>
          </cell>
          <cell r="L27">
            <v>-6.08</v>
          </cell>
          <cell r="Q27">
            <v>-6.08</v>
          </cell>
          <cell r="R27" t="str">
            <v>㎡</v>
          </cell>
        </row>
        <row r="28">
          <cell r="A28" t="str">
            <v/>
          </cell>
          <cell r="D28" t="str">
            <v/>
          </cell>
          <cell r="J28" t="str">
            <v>建具</v>
          </cell>
          <cell r="K28" t="str">
            <v>AW11</v>
          </cell>
          <cell r="L28">
            <v>-3.42</v>
          </cell>
          <cell r="Q28">
            <v>-3.42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J29" t="str">
            <v>A面</v>
          </cell>
          <cell r="K29" t="str">
            <v>OPEN</v>
          </cell>
          <cell r="L29" t="str">
            <v>1*(1.9-0.75)*-2</v>
          </cell>
          <cell r="Q29">
            <v>-2.2999999999999998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J30" t="str">
            <v>D面</v>
          </cell>
          <cell r="K30" t="str">
            <v>OPEN</v>
          </cell>
          <cell r="L30" t="str">
            <v>1.95*(2.415-0.075)*-1</v>
          </cell>
          <cell r="Q30">
            <v>-4.5629999999999997</v>
          </cell>
          <cell r="R30" t="str">
            <v>㎡</v>
          </cell>
        </row>
        <row r="31">
          <cell r="A31" t="str">
            <v>既存面壁1</v>
          </cell>
          <cell r="D31" t="str">
            <v/>
          </cell>
          <cell r="G31" t="str">
            <v/>
          </cell>
          <cell r="L31">
            <v>0</v>
          </cell>
          <cell r="P31" t="str">
            <v>計</v>
          </cell>
          <cell r="Q31">
            <v>46.341000000000001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L32">
            <v>0</v>
          </cell>
          <cell r="Q32" t="str">
            <v/>
          </cell>
          <cell r="R32" t="str">
            <v/>
          </cell>
        </row>
        <row r="33">
          <cell r="A33" t="str">
            <v/>
          </cell>
          <cell r="B33" t="str">
            <v>天井</v>
          </cell>
          <cell r="C33">
            <v>3</v>
          </cell>
          <cell r="D33" t="str">
            <v>有孔石膏ボード 9  EP</v>
          </cell>
          <cell r="G33" t="str">
            <v>(既存LGS面)</v>
          </cell>
          <cell r="J33" t="str">
            <v>S</v>
          </cell>
          <cell r="L33">
            <v>26.422499999999999</v>
          </cell>
          <cell r="Q33">
            <v>26.422499999999999</v>
          </cell>
          <cell r="R33" t="str">
            <v>㎡</v>
          </cell>
        </row>
        <row r="34">
          <cell r="A34" t="str">
            <v>天井3</v>
          </cell>
          <cell r="D34">
            <v>0</v>
          </cell>
          <cell r="L34">
            <v>0</v>
          </cell>
          <cell r="P34" t="str">
            <v>計</v>
          </cell>
          <cell r="Q34">
            <v>26.422499999999999</v>
          </cell>
          <cell r="R34" t="str">
            <v>㎡</v>
          </cell>
        </row>
        <row r="35">
          <cell r="A35" t="str">
            <v/>
          </cell>
          <cell r="D35" t="str">
            <v/>
          </cell>
          <cell r="G35" t="str">
            <v/>
          </cell>
          <cell r="L35">
            <v>0</v>
          </cell>
          <cell r="Q35" t="str">
            <v/>
          </cell>
          <cell r="R35" t="str">
            <v/>
          </cell>
        </row>
        <row r="36">
          <cell r="A36" t="str">
            <v/>
          </cell>
          <cell r="D36" t="str">
            <v/>
          </cell>
          <cell r="L36">
            <v>0</v>
          </cell>
          <cell r="Q36" t="str">
            <v/>
          </cell>
          <cell r="R36" t="str">
            <v/>
          </cell>
        </row>
        <row r="37">
          <cell r="A37" t="str">
            <v/>
          </cell>
          <cell r="B37" t="str">
            <v>既存面天井</v>
          </cell>
          <cell r="D37" t="str">
            <v/>
          </cell>
          <cell r="G37" t="str">
            <v/>
          </cell>
          <cell r="J37" t="str">
            <v>S</v>
          </cell>
          <cell r="L37">
            <v>26.422499999999999</v>
          </cell>
          <cell r="Q37">
            <v>26.422499999999999</v>
          </cell>
          <cell r="R37" t="e">
            <v>#N/A</v>
          </cell>
        </row>
        <row r="38">
          <cell r="A38" t="str">
            <v>既存面天井</v>
          </cell>
          <cell r="D38" t="str">
            <v/>
          </cell>
          <cell r="L38">
            <v>0</v>
          </cell>
          <cell r="P38" t="str">
            <v>計</v>
          </cell>
          <cell r="Q38">
            <v>26.422499999999999</v>
          </cell>
          <cell r="R38" t="e">
            <v>#N/A</v>
          </cell>
        </row>
        <row r="39">
          <cell r="A39" t="str">
            <v/>
          </cell>
          <cell r="D39" t="str">
            <v/>
          </cell>
          <cell r="G39" t="str">
            <v/>
          </cell>
          <cell r="L39">
            <v>0</v>
          </cell>
          <cell r="Q39" t="str">
            <v/>
          </cell>
          <cell r="R39" t="str">
            <v/>
          </cell>
        </row>
        <row r="40">
          <cell r="A40" t="str">
            <v/>
          </cell>
          <cell r="D40" t="str">
            <v/>
          </cell>
          <cell r="L40">
            <v>0</v>
          </cell>
          <cell r="Q40" t="str">
            <v/>
          </cell>
          <cell r="R40" t="str">
            <v/>
          </cell>
        </row>
        <row r="41">
          <cell r="A41" t="str">
            <v/>
          </cell>
          <cell r="B41" t="str">
            <v>廻縁</v>
          </cell>
          <cell r="C41">
            <v>2</v>
          </cell>
          <cell r="D41" t="str">
            <v xml:space="preserve">塩ビ廻縁  </v>
          </cell>
          <cell r="G41">
            <v>0</v>
          </cell>
          <cell r="J41" t="str">
            <v>L</v>
          </cell>
          <cell r="L41">
            <v>31</v>
          </cell>
          <cell r="Q41">
            <v>31</v>
          </cell>
          <cell r="R41" t="str">
            <v>m</v>
          </cell>
        </row>
        <row r="42">
          <cell r="A42" t="str">
            <v>廻縁2</v>
          </cell>
          <cell r="D42">
            <v>0</v>
          </cell>
          <cell r="L42">
            <v>0</v>
          </cell>
          <cell r="P42" t="str">
            <v>計</v>
          </cell>
          <cell r="Q42">
            <v>31</v>
          </cell>
          <cell r="R42" t="str">
            <v>m</v>
          </cell>
        </row>
        <row r="43">
          <cell r="A43" t="str">
            <v/>
          </cell>
          <cell r="D43" t="str">
            <v/>
          </cell>
          <cell r="G43" t="str">
            <v/>
          </cell>
          <cell r="L43">
            <v>0</v>
          </cell>
          <cell r="Q43" t="str">
            <v/>
          </cell>
          <cell r="R43" t="str">
            <v/>
          </cell>
        </row>
        <row r="44">
          <cell r="A44" t="str">
            <v/>
          </cell>
          <cell r="D44" t="str">
            <v/>
          </cell>
          <cell r="L44">
            <v>0</v>
          </cell>
          <cell r="Q44" t="str">
            <v/>
          </cell>
          <cell r="R44" t="str">
            <v/>
          </cell>
        </row>
        <row r="45">
          <cell r="A45" t="str">
            <v/>
          </cell>
          <cell r="B45" t="str">
            <v>撤去(床)</v>
          </cell>
          <cell r="C45">
            <v>1</v>
          </cell>
          <cell r="D45" t="str">
            <v xml:space="preserve">ビニル床シート 2.5  </v>
          </cell>
          <cell r="G45">
            <v>0</v>
          </cell>
          <cell r="J45" t="str">
            <v>ﾀｲﾙｶｰﾍﾟｯﾄ面積</v>
          </cell>
          <cell r="L45">
            <v>26.422499999999999</v>
          </cell>
          <cell r="Q45">
            <v>26.422499999999999</v>
          </cell>
          <cell r="R45" t="str">
            <v>㎡</v>
          </cell>
        </row>
        <row r="46">
          <cell r="A46" t="str">
            <v>撤去(床)1</v>
          </cell>
          <cell r="D46" t="str">
            <v>発生材処分　混合物</v>
          </cell>
          <cell r="L46">
            <v>0</v>
          </cell>
          <cell r="P46" t="str">
            <v>計</v>
          </cell>
          <cell r="Q46">
            <v>0</v>
          </cell>
          <cell r="R46" t="str">
            <v>㎡</v>
          </cell>
        </row>
        <row r="47">
          <cell r="A47" t="str">
            <v/>
          </cell>
          <cell r="D47" t="str">
            <v/>
          </cell>
          <cell r="G47" t="str">
            <v/>
          </cell>
          <cell r="L47">
            <v>0</v>
          </cell>
          <cell r="Q47" t="str">
            <v/>
          </cell>
          <cell r="R47" t="str">
            <v/>
          </cell>
        </row>
        <row r="48">
          <cell r="A48" t="str">
            <v/>
          </cell>
          <cell r="D48" t="str">
            <v/>
          </cell>
          <cell r="L48">
            <v>0</v>
          </cell>
          <cell r="Q48" t="str">
            <v/>
          </cell>
          <cell r="R48" t="str">
            <v/>
          </cell>
        </row>
        <row r="49">
          <cell r="A49" t="str">
            <v/>
          </cell>
          <cell r="B49" t="str">
            <v>撤去(天井)</v>
          </cell>
          <cell r="C49">
            <v>5</v>
          </cell>
          <cell r="D49" t="str">
            <v xml:space="preserve">有孔石膏ボード 9撤去  </v>
          </cell>
          <cell r="G49">
            <v>0</v>
          </cell>
          <cell r="J49" t="str">
            <v>S</v>
          </cell>
          <cell r="L49">
            <v>26.422499999999999</v>
          </cell>
          <cell r="Q49">
            <v>26.422499999999999</v>
          </cell>
          <cell r="R49" t="str">
            <v>㎡</v>
          </cell>
        </row>
        <row r="50">
          <cell r="A50" t="str">
            <v>撤去(天井)5</v>
          </cell>
          <cell r="D50" t="str">
            <v>発生材処分　石膏ボード</v>
          </cell>
          <cell r="L50">
            <v>0</v>
          </cell>
          <cell r="P50" t="str">
            <v>計</v>
          </cell>
          <cell r="Q50">
            <v>0</v>
          </cell>
          <cell r="R50" t="str">
            <v>㎡</v>
          </cell>
        </row>
        <row r="51">
          <cell r="A51" t="str">
            <v/>
          </cell>
          <cell r="D51" t="str">
            <v/>
          </cell>
          <cell r="G51" t="str">
            <v/>
          </cell>
          <cell r="L51">
            <v>0</v>
          </cell>
          <cell r="Q51" t="str">
            <v/>
          </cell>
          <cell r="R51" t="str">
            <v/>
          </cell>
        </row>
        <row r="52">
          <cell r="A52" t="str">
            <v/>
          </cell>
          <cell r="D52" t="str">
            <v/>
          </cell>
          <cell r="L52">
            <v>0</v>
          </cell>
          <cell r="Q52" t="str">
            <v/>
          </cell>
          <cell r="R52" t="str">
            <v/>
          </cell>
        </row>
        <row r="53">
          <cell r="A53" t="str">
            <v/>
          </cell>
          <cell r="B53" t="str">
            <v>発生材処分</v>
          </cell>
          <cell r="C53">
            <v>4</v>
          </cell>
          <cell r="D53" t="str">
            <v xml:space="preserve">混合物  </v>
          </cell>
          <cell r="G53">
            <v>0</v>
          </cell>
          <cell r="J53" t="str">
            <v>塩ビｼｰﾄ</v>
          </cell>
          <cell r="K53" t="str">
            <v>*0.0025</v>
          </cell>
          <cell r="L53">
            <v>6.6056249999999997E-2</v>
          </cell>
          <cell r="Q53">
            <v>6.6056249999999997E-2</v>
          </cell>
          <cell r="R53" t="str">
            <v>m3</v>
          </cell>
        </row>
        <row r="54">
          <cell r="A54" t="str">
            <v>発生材処分4</v>
          </cell>
          <cell r="D54">
            <v>0</v>
          </cell>
          <cell r="L54">
            <v>0</v>
          </cell>
          <cell r="P54" t="str">
            <v>計</v>
          </cell>
          <cell r="Q54">
            <v>0</v>
          </cell>
          <cell r="R54" t="str">
            <v>m3</v>
          </cell>
        </row>
        <row r="55">
          <cell r="A55" t="str">
            <v/>
          </cell>
          <cell r="D55" t="str">
            <v/>
          </cell>
          <cell r="G55" t="str">
            <v/>
          </cell>
          <cell r="L55">
            <v>0</v>
          </cell>
          <cell r="Q55" t="str">
            <v/>
          </cell>
          <cell r="R55" t="str">
            <v/>
          </cell>
        </row>
        <row r="56">
          <cell r="A56" t="str">
            <v/>
          </cell>
          <cell r="D56" t="str">
            <v/>
          </cell>
          <cell r="L56">
            <v>0</v>
          </cell>
          <cell r="Q56" t="str">
            <v/>
          </cell>
          <cell r="R56" t="str">
            <v/>
          </cell>
        </row>
        <row r="57">
          <cell r="A57" t="str">
            <v/>
          </cell>
          <cell r="B57" t="str">
            <v>発生材処分</v>
          </cell>
          <cell r="C57">
            <v>5</v>
          </cell>
          <cell r="D57" t="str">
            <v xml:space="preserve">石膏ボード  </v>
          </cell>
          <cell r="G57">
            <v>0</v>
          </cell>
          <cell r="J57" t="str">
            <v>GB-P</v>
          </cell>
          <cell r="K57" t="str">
            <v>*0.09</v>
          </cell>
          <cell r="L57">
            <v>2.3780250000000001</v>
          </cell>
          <cell r="Q57">
            <v>2.3780250000000001</v>
          </cell>
          <cell r="R57" t="str">
            <v>m3</v>
          </cell>
        </row>
        <row r="58">
          <cell r="A58" t="str">
            <v>発生材処分5</v>
          </cell>
          <cell r="D58">
            <v>0</v>
          </cell>
          <cell r="L58">
            <v>0</v>
          </cell>
          <cell r="P58" t="str">
            <v>計</v>
          </cell>
          <cell r="Q58">
            <v>0</v>
          </cell>
          <cell r="R58" t="str">
            <v>m3</v>
          </cell>
        </row>
        <row r="59">
          <cell r="A59" t="str">
            <v/>
          </cell>
          <cell r="D59" t="str">
            <v/>
          </cell>
          <cell r="G59" t="str">
            <v/>
          </cell>
          <cell r="L59">
            <v>0</v>
          </cell>
          <cell r="Q59" t="str">
            <v/>
          </cell>
          <cell r="R59" t="str">
            <v/>
          </cell>
        </row>
        <row r="60">
          <cell r="A60" t="str">
            <v/>
          </cell>
          <cell r="D60" t="str">
            <v/>
          </cell>
          <cell r="L60">
            <v>0</v>
          </cell>
          <cell r="Q60" t="str">
            <v/>
          </cell>
          <cell r="R60" t="str">
            <v/>
          </cell>
        </row>
        <row r="61">
          <cell r="A61" t="str">
            <v/>
          </cell>
          <cell r="D61" t="str">
            <v/>
          </cell>
          <cell r="G61" t="str">
            <v/>
          </cell>
          <cell r="L61">
            <v>0</v>
          </cell>
          <cell r="Q61" t="str">
            <v/>
          </cell>
          <cell r="R61" t="str">
            <v/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  <cell r="R62" t="str">
            <v/>
          </cell>
        </row>
        <row r="63">
          <cell r="A63" t="str">
            <v/>
          </cell>
          <cell r="D63" t="str">
            <v/>
          </cell>
          <cell r="G63" t="str">
            <v/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/>
          </cell>
          <cell r="D64" t="str">
            <v/>
          </cell>
          <cell r="L64">
            <v>0</v>
          </cell>
          <cell r="Q64" t="str">
            <v/>
          </cell>
          <cell r="R64" t="str">
            <v/>
          </cell>
        </row>
        <row r="65">
          <cell r="A65" t="str">
            <v/>
          </cell>
          <cell r="D65" t="str">
            <v/>
          </cell>
          <cell r="G65" t="str">
            <v/>
          </cell>
          <cell r="L65">
            <v>0</v>
          </cell>
          <cell r="Q65" t="str">
            <v/>
          </cell>
          <cell r="R65" t="str">
            <v/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  <cell r="R66" t="str">
            <v/>
          </cell>
        </row>
        <row r="67">
          <cell r="A67" t="str">
            <v/>
          </cell>
          <cell r="D67" t="str">
            <v/>
          </cell>
          <cell r="G67" t="str">
            <v/>
          </cell>
          <cell r="L67">
            <v>0</v>
          </cell>
          <cell r="Q67" t="str">
            <v/>
          </cell>
          <cell r="R67" t="str">
            <v/>
          </cell>
        </row>
        <row r="68">
          <cell r="A68" t="str">
            <v/>
          </cell>
          <cell r="D68" t="str">
            <v/>
          </cell>
          <cell r="L68">
            <v>0</v>
          </cell>
          <cell r="Q68" t="str">
            <v/>
          </cell>
          <cell r="R68" t="str">
            <v/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  <cell r="R69" t="str">
            <v/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14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29.962499999999999</v>
          </cell>
          <cell r="Q7">
            <v>29.962499999999999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29.962499999999999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29.962499999999999</v>
          </cell>
          <cell r="Q11">
            <v>29.962499999999999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29.962499999999999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1</v>
          </cell>
          <cell r="D15" t="str">
            <v xml:space="preserve">脚立並列  </v>
          </cell>
          <cell r="G15">
            <v>0</v>
          </cell>
          <cell r="J15" t="str">
            <v>S</v>
          </cell>
          <cell r="L15">
            <v>29.962499999999999</v>
          </cell>
          <cell r="Q15">
            <v>29.962499999999999</v>
          </cell>
          <cell r="R15" t="str">
            <v>㎡</v>
          </cell>
        </row>
        <row r="16">
          <cell r="A16" t="str">
            <v>内部足場1</v>
          </cell>
          <cell r="D16">
            <v>0</v>
          </cell>
          <cell r="L16">
            <v>0</v>
          </cell>
          <cell r="P16" t="str">
            <v>計</v>
          </cell>
          <cell r="Q16">
            <v>29.962499999999999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床</v>
          </cell>
          <cell r="C19">
            <v>2</v>
          </cell>
          <cell r="D19" t="str">
            <v xml:space="preserve">建材畳  </v>
          </cell>
          <cell r="G19">
            <v>0</v>
          </cell>
          <cell r="L19">
            <v>20</v>
          </cell>
          <cell r="Q19">
            <v>20</v>
          </cell>
          <cell r="R19" t="str">
            <v>枚</v>
          </cell>
        </row>
        <row r="20">
          <cell r="A20" t="str">
            <v>床2</v>
          </cell>
          <cell r="D20">
            <v>0</v>
          </cell>
          <cell r="L20">
            <v>0</v>
          </cell>
          <cell r="P20" t="str">
            <v>計</v>
          </cell>
          <cell r="Q20">
            <v>20</v>
          </cell>
          <cell r="R20" t="str">
            <v>枚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床</v>
          </cell>
          <cell r="C23">
            <v>3</v>
          </cell>
          <cell r="D23" t="str">
            <v>ﾌﾛｰﾘﾝｸﾞ染み抜き  木部磨き</v>
          </cell>
          <cell r="G23" t="str">
            <v>ﾜｯｸｽ使用</v>
          </cell>
          <cell r="L23" t="str">
            <v>0.3*0.9*2</v>
          </cell>
          <cell r="Q23">
            <v>0.54</v>
          </cell>
          <cell r="R23" t="str">
            <v>㎡</v>
          </cell>
        </row>
        <row r="24">
          <cell r="A24" t="str">
            <v/>
          </cell>
          <cell r="D24">
            <v>0</v>
          </cell>
          <cell r="L24" t="str">
            <v>7.05*0.15</v>
          </cell>
          <cell r="Q24">
            <v>1.0574999999999999</v>
          </cell>
          <cell r="R24" t="str">
            <v>㎡</v>
          </cell>
        </row>
        <row r="25">
          <cell r="A25" t="str">
            <v>床3</v>
          </cell>
          <cell r="D25" t="str">
            <v/>
          </cell>
          <cell r="G25" t="str">
            <v/>
          </cell>
          <cell r="L25">
            <v>0</v>
          </cell>
          <cell r="P25" t="str">
            <v>計</v>
          </cell>
          <cell r="Q25">
            <v>1.5974999999999999</v>
          </cell>
          <cell r="R25" t="str">
            <v>㎡</v>
          </cell>
        </row>
        <row r="26">
          <cell r="A26" t="str">
            <v/>
          </cell>
          <cell r="D26" t="str">
            <v/>
          </cell>
          <cell r="L26">
            <v>0</v>
          </cell>
          <cell r="Q26" t="str">
            <v/>
          </cell>
          <cell r="R26" t="str">
            <v/>
          </cell>
        </row>
        <row r="27">
          <cell r="A27" t="str">
            <v/>
          </cell>
          <cell r="B27" t="str">
            <v>既存面壁</v>
          </cell>
          <cell r="C27">
            <v>3</v>
          </cell>
          <cell r="D27" t="str">
            <v>ｸﾛｽ  既ﾎﾞｰﾄﾞ面</v>
          </cell>
          <cell r="G27" t="str">
            <v>量産品</v>
          </cell>
          <cell r="J27" t="str">
            <v>M</v>
          </cell>
          <cell r="L27">
            <v>58.082000000000001</v>
          </cell>
          <cell r="Q27">
            <v>58.082000000000001</v>
          </cell>
          <cell r="R27" t="str">
            <v>㎡</v>
          </cell>
        </row>
        <row r="28">
          <cell r="A28" t="str">
            <v/>
          </cell>
          <cell r="D28">
            <v>0</v>
          </cell>
          <cell r="K28" t="str">
            <v>鴨居</v>
          </cell>
          <cell r="L28" t="str">
            <v>(7.05+4.25)*0.14*-2</v>
          </cell>
          <cell r="Q28">
            <v>-3.1640000000000006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K29" t="str">
            <v>柱</v>
          </cell>
          <cell r="L29" t="str">
            <v>(2.57-0.14)*0.105*-3</v>
          </cell>
          <cell r="Q29">
            <v>-0.76544999999999996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J30" t="str">
            <v>建具</v>
          </cell>
          <cell r="K30" t="str">
            <v>WD1</v>
          </cell>
          <cell r="L30">
            <v>-10.089099999999998</v>
          </cell>
          <cell r="Q30">
            <v>-10.0891</v>
          </cell>
          <cell r="R30" t="str">
            <v>㎡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J31" t="str">
            <v>建具</v>
          </cell>
          <cell r="K31" t="str">
            <v>WD2</v>
          </cell>
          <cell r="L31">
            <v>-4.0257000000000005</v>
          </cell>
          <cell r="Q31">
            <v>-4.0256999999999996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J32" t="str">
            <v>建具</v>
          </cell>
          <cell r="K32" t="str">
            <v>WD3</v>
          </cell>
          <cell r="L32">
            <v>-3.0510000000000002</v>
          </cell>
          <cell r="Q32">
            <v>-3.0510000000000002</v>
          </cell>
          <cell r="R32" t="str">
            <v>㎡</v>
          </cell>
        </row>
        <row r="33">
          <cell r="A33" t="str">
            <v/>
          </cell>
          <cell r="D33" t="str">
            <v/>
          </cell>
          <cell r="G33" t="str">
            <v/>
          </cell>
          <cell r="J33" t="str">
            <v>建具</v>
          </cell>
          <cell r="K33" t="str">
            <v>WD4</v>
          </cell>
          <cell r="L33">
            <v>-1.53</v>
          </cell>
          <cell r="Q33">
            <v>-1.53</v>
          </cell>
          <cell r="R33" t="str">
            <v>㎡</v>
          </cell>
        </row>
        <row r="34">
          <cell r="A34" t="str">
            <v/>
          </cell>
          <cell r="D34" t="str">
            <v/>
          </cell>
          <cell r="J34" t="str">
            <v>建具</v>
          </cell>
          <cell r="K34" t="str">
            <v>WD5</v>
          </cell>
          <cell r="L34">
            <v>-1.7891999999999999</v>
          </cell>
          <cell r="Q34">
            <v>-1.7891999999999999</v>
          </cell>
          <cell r="R34" t="str">
            <v>㎡</v>
          </cell>
        </row>
        <row r="35">
          <cell r="A35" t="str">
            <v>既存面壁3</v>
          </cell>
          <cell r="D35" t="str">
            <v/>
          </cell>
          <cell r="G35" t="str">
            <v/>
          </cell>
          <cell r="L35">
            <v>0</v>
          </cell>
          <cell r="P35" t="str">
            <v>計</v>
          </cell>
          <cell r="Q35">
            <v>33.667549999999991</v>
          </cell>
          <cell r="R35" t="str">
            <v>㎡</v>
          </cell>
        </row>
        <row r="36">
          <cell r="A36" t="str">
            <v/>
          </cell>
          <cell r="D36" t="str">
            <v/>
          </cell>
          <cell r="L36">
            <v>0</v>
          </cell>
          <cell r="Q36" t="str">
            <v/>
          </cell>
          <cell r="R36" t="str">
            <v/>
          </cell>
        </row>
        <row r="37">
          <cell r="A37" t="str">
            <v/>
          </cell>
          <cell r="B37" t="str">
            <v>既存面壁</v>
          </cell>
          <cell r="C37">
            <v>6</v>
          </cell>
          <cell r="D37" t="str">
            <v xml:space="preserve">木部染み抜き、磨き  </v>
          </cell>
          <cell r="G37">
            <v>0</v>
          </cell>
          <cell r="K37" t="str">
            <v>鴨居</v>
          </cell>
          <cell r="L37" t="str">
            <v>(7.05+4.25)*0.14*2</v>
          </cell>
          <cell r="Q37">
            <v>3.1640000000000006</v>
          </cell>
          <cell r="R37" t="str">
            <v>㎡</v>
          </cell>
        </row>
        <row r="38">
          <cell r="A38" t="str">
            <v/>
          </cell>
          <cell r="D38">
            <v>0</v>
          </cell>
          <cell r="K38" t="str">
            <v>柱</v>
          </cell>
          <cell r="L38" t="str">
            <v>(2.57-0.14)*0.105*3</v>
          </cell>
          <cell r="Q38">
            <v>0.76544999999999996</v>
          </cell>
          <cell r="R38" t="str">
            <v>㎡</v>
          </cell>
        </row>
        <row r="39">
          <cell r="A39" t="str">
            <v>既存面壁6</v>
          </cell>
          <cell r="D39" t="str">
            <v/>
          </cell>
          <cell r="G39" t="str">
            <v/>
          </cell>
          <cell r="L39">
            <v>0</v>
          </cell>
          <cell r="P39" t="str">
            <v>計</v>
          </cell>
          <cell r="Q39">
            <v>3.9294500000000006</v>
          </cell>
          <cell r="R39" t="str">
            <v>㎡</v>
          </cell>
        </row>
        <row r="40">
          <cell r="A40" t="str">
            <v/>
          </cell>
          <cell r="D40" t="str">
            <v/>
          </cell>
          <cell r="L40">
            <v>0</v>
          </cell>
          <cell r="Q40" t="str">
            <v/>
          </cell>
          <cell r="R40" t="str">
            <v/>
          </cell>
        </row>
        <row r="41">
          <cell r="A41" t="str">
            <v/>
          </cell>
          <cell r="B41" t="str">
            <v>天井</v>
          </cell>
          <cell r="C41">
            <v>1</v>
          </cell>
          <cell r="D41" t="str">
            <v xml:space="preserve">杉柾化粧石膏ボード 9.5  </v>
          </cell>
          <cell r="G41" t="str">
            <v>(既存LGS面)</v>
          </cell>
          <cell r="J41" t="str">
            <v>S</v>
          </cell>
          <cell r="L41">
            <v>29.962499999999999</v>
          </cell>
          <cell r="Q41">
            <v>29.962499999999999</v>
          </cell>
          <cell r="R41" t="str">
            <v>㎡</v>
          </cell>
        </row>
        <row r="42">
          <cell r="A42" t="str">
            <v>天井1</v>
          </cell>
          <cell r="D42">
            <v>0</v>
          </cell>
          <cell r="L42">
            <v>0</v>
          </cell>
          <cell r="P42" t="str">
            <v>計</v>
          </cell>
          <cell r="Q42">
            <v>29.962499999999999</v>
          </cell>
          <cell r="R42" t="str">
            <v>㎡</v>
          </cell>
        </row>
        <row r="43">
          <cell r="A43" t="str">
            <v/>
          </cell>
          <cell r="D43" t="str">
            <v/>
          </cell>
          <cell r="G43" t="str">
            <v/>
          </cell>
          <cell r="L43">
            <v>0</v>
          </cell>
          <cell r="Q43" t="str">
            <v/>
          </cell>
          <cell r="R43" t="str">
            <v/>
          </cell>
        </row>
        <row r="44">
          <cell r="A44" t="str">
            <v/>
          </cell>
          <cell r="D44" t="str">
            <v/>
          </cell>
          <cell r="L44">
            <v>0</v>
          </cell>
          <cell r="Q44" t="str">
            <v/>
          </cell>
          <cell r="R44" t="str">
            <v/>
          </cell>
        </row>
        <row r="45">
          <cell r="A45" t="str">
            <v/>
          </cell>
          <cell r="B45" t="str">
            <v>天井</v>
          </cell>
          <cell r="C45">
            <v>11</v>
          </cell>
          <cell r="D45" t="str">
            <v xml:space="preserve">直張用LGS  </v>
          </cell>
          <cell r="G45">
            <v>0</v>
          </cell>
          <cell r="J45" t="str">
            <v>既存建築化照明部分</v>
          </cell>
          <cell r="L45" t="str">
            <v>0.6*1.8*2</v>
          </cell>
          <cell r="Q45">
            <v>2.16</v>
          </cell>
          <cell r="R45" t="str">
            <v>㎡</v>
          </cell>
        </row>
        <row r="46">
          <cell r="A46" t="str">
            <v>天井11</v>
          </cell>
          <cell r="D46">
            <v>0</v>
          </cell>
          <cell r="L46">
            <v>0</v>
          </cell>
          <cell r="P46" t="str">
            <v>計</v>
          </cell>
          <cell r="Q46">
            <v>2.16</v>
          </cell>
          <cell r="R46" t="str">
            <v>㎡</v>
          </cell>
        </row>
        <row r="47">
          <cell r="A47" t="str">
            <v/>
          </cell>
          <cell r="D47" t="str">
            <v/>
          </cell>
          <cell r="G47" t="str">
            <v/>
          </cell>
          <cell r="L47">
            <v>0</v>
          </cell>
          <cell r="Q47" t="str">
            <v/>
          </cell>
          <cell r="R47" t="str">
            <v/>
          </cell>
        </row>
        <row r="48">
          <cell r="A48" t="str">
            <v/>
          </cell>
          <cell r="D48" t="str">
            <v/>
          </cell>
          <cell r="L48">
            <v>0</v>
          </cell>
          <cell r="Q48" t="str">
            <v/>
          </cell>
          <cell r="R48" t="str">
            <v/>
          </cell>
        </row>
        <row r="49">
          <cell r="A49" t="str">
            <v/>
          </cell>
          <cell r="B49" t="str">
            <v>撤去(床)</v>
          </cell>
          <cell r="C49">
            <v>3</v>
          </cell>
          <cell r="D49" t="str">
            <v xml:space="preserve">畳  </v>
          </cell>
          <cell r="G49">
            <v>0</v>
          </cell>
          <cell r="L49">
            <v>20</v>
          </cell>
          <cell r="Q49">
            <v>20</v>
          </cell>
          <cell r="R49" t="str">
            <v>枚</v>
          </cell>
        </row>
        <row r="50">
          <cell r="A50" t="str">
            <v>撤去(床)3</v>
          </cell>
          <cell r="D50" t="str">
            <v>発生材処分　混合物</v>
          </cell>
          <cell r="L50">
            <v>0</v>
          </cell>
          <cell r="P50" t="str">
            <v>計</v>
          </cell>
          <cell r="Q50">
            <v>20</v>
          </cell>
          <cell r="R50" t="str">
            <v>枚</v>
          </cell>
        </row>
        <row r="51">
          <cell r="A51" t="str">
            <v/>
          </cell>
          <cell r="D51" t="str">
            <v/>
          </cell>
          <cell r="G51" t="str">
            <v/>
          </cell>
          <cell r="L51">
            <v>0</v>
          </cell>
          <cell r="Q51" t="str">
            <v/>
          </cell>
          <cell r="R51" t="str">
            <v/>
          </cell>
        </row>
        <row r="52">
          <cell r="A52" t="str">
            <v/>
          </cell>
          <cell r="D52" t="str">
            <v/>
          </cell>
          <cell r="L52">
            <v>0</v>
          </cell>
          <cell r="Q52" t="str">
            <v/>
          </cell>
          <cell r="R52" t="str">
            <v/>
          </cell>
        </row>
        <row r="53">
          <cell r="A53" t="str">
            <v/>
          </cell>
          <cell r="B53" t="str">
            <v>撤去(壁)</v>
          </cell>
          <cell r="C53">
            <v>1</v>
          </cell>
          <cell r="D53" t="str">
            <v xml:space="preserve">ビニルクロス撤去  </v>
          </cell>
          <cell r="G53">
            <v>0</v>
          </cell>
          <cell r="L53">
            <v>33.667549999999991</v>
          </cell>
          <cell r="Q53">
            <v>33.667549999999999</v>
          </cell>
          <cell r="R53" t="str">
            <v>㎡</v>
          </cell>
        </row>
        <row r="54">
          <cell r="A54" t="str">
            <v>撤去(壁)1</v>
          </cell>
          <cell r="D54" t="str">
            <v>発生材処分　混合物</v>
          </cell>
          <cell r="L54">
            <v>0</v>
          </cell>
          <cell r="P54" t="str">
            <v>計</v>
          </cell>
          <cell r="Q54">
            <v>33.667549999999999</v>
          </cell>
          <cell r="R54" t="str">
            <v>㎡</v>
          </cell>
        </row>
        <row r="55">
          <cell r="A55" t="str">
            <v/>
          </cell>
          <cell r="D55" t="str">
            <v/>
          </cell>
          <cell r="G55" t="str">
            <v/>
          </cell>
          <cell r="L55">
            <v>0</v>
          </cell>
          <cell r="Q55" t="str">
            <v/>
          </cell>
          <cell r="R55" t="str">
            <v/>
          </cell>
        </row>
        <row r="56">
          <cell r="A56" t="str">
            <v/>
          </cell>
          <cell r="D56" t="str">
            <v/>
          </cell>
          <cell r="L56">
            <v>0</v>
          </cell>
          <cell r="Q56" t="str">
            <v/>
          </cell>
          <cell r="R56" t="str">
            <v/>
          </cell>
        </row>
        <row r="57">
          <cell r="A57" t="str">
            <v/>
          </cell>
          <cell r="B57" t="str">
            <v>撤去(天井)</v>
          </cell>
          <cell r="C57">
            <v>1</v>
          </cell>
          <cell r="D57" t="str">
            <v xml:space="preserve">杉柾化粧石膏ボード 9.5撤去  </v>
          </cell>
          <cell r="G57">
            <v>0</v>
          </cell>
          <cell r="J57" t="str">
            <v>S</v>
          </cell>
          <cell r="L57">
            <v>29.962499999999999</v>
          </cell>
          <cell r="Q57">
            <v>29.962499999999999</v>
          </cell>
          <cell r="R57" t="str">
            <v>㎡</v>
          </cell>
        </row>
        <row r="58">
          <cell r="A58" t="str">
            <v>撤去(天井)1</v>
          </cell>
          <cell r="D58" t="str">
            <v>発生材処分　石膏ボード</v>
          </cell>
          <cell r="L58">
            <v>0</v>
          </cell>
          <cell r="P58" t="str">
            <v>計</v>
          </cell>
          <cell r="Q58">
            <v>29.962499999999999</v>
          </cell>
          <cell r="R58" t="str">
            <v>㎡</v>
          </cell>
        </row>
        <row r="59">
          <cell r="A59" t="str">
            <v/>
          </cell>
          <cell r="D59" t="str">
            <v/>
          </cell>
          <cell r="G59" t="str">
            <v/>
          </cell>
          <cell r="L59">
            <v>0</v>
          </cell>
          <cell r="Q59" t="str">
            <v/>
          </cell>
          <cell r="R59" t="str">
            <v/>
          </cell>
        </row>
        <row r="60">
          <cell r="A60" t="str">
            <v/>
          </cell>
          <cell r="D60" t="str">
            <v/>
          </cell>
          <cell r="L60">
            <v>0</v>
          </cell>
          <cell r="Q60" t="str">
            <v/>
          </cell>
          <cell r="R60" t="str">
            <v/>
          </cell>
        </row>
        <row r="61">
          <cell r="A61" t="str">
            <v/>
          </cell>
          <cell r="B61" t="str">
            <v>撤去(雑)</v>
          </cell>
          <cell r="C61">
            <v>4</v>
          </cell>
          <cell r="D61" t="str">
            <v xml:space="preserve">移動間仕切り撤去  </v>
          </cell>
          <cell r="G61">
            <v>0</v>
          </cell>
          <cell r="L61" t="str">
            <v>4.25*2.57</v>
          </cell>
          <cell r="Q61">
            <v>10.922499999999999</v>
          </cell>
          <cell r="R61" t="str">
            <v>㎡</v>
          </cell>
        </row>
        <row r="62">
          <cell r="A62" t="str">
            <v>撤去(雑)4</v>
          </cell>
          <cell r="D62">
            <v>0</v>
          </cell>
          <cell r="L62">
            <v>0</v>
          </cell>
          <cell r="P62" t="str">
            <v>計</v>
          </cell>
          <cell r="Q62">
            <v>10.922499999999999</v>
          </cell>
          <cell r="R62" t="str">
            <v>㎡</v>
          </cell>
        </row>
        <row r="63">
          <cell r="A63" t="str">
            <v/>
          </cell>
          <cell r="D63" t="str">
            <v/>
          </cell>
          <cell r="G63" t="str">
            <v/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/>
          </cell>
          <cell r="D64" t="str">
            <v/>
          </cell>
          <cell r="L64">
            <v>0</v>
          </cell>
          <cell r="Q64" t="str">
            <v/>
          </cell>
          <cell r="R64" t="str">
            <v/>
          </cell>
        </row>
        <row r="65">
          <cell r="A65" t="str">
            <v/>
          </cell>
          <cell r="B65" t="str">
            <v>発生材処分</v>
          </cell>
          <cell r="C65">
            <v>4</v>
          </cell>
          <cell r="D65" t="str">
            <v xml:space="preserve">混合物  </v>
          </cell>
          <cell r="G65">
            <v>0</v>
          </cell>
          <cell r="J65" t="str">
            <v>クロス</v>
          </cell>
          <cell r="K65" t="str">
            <v>*0.002</v>
          </cell>
          <cell r="L65">
            <v>6.7335099999999981E-2</v>
          </cell>
          <cell r="Q65">
            <v>6.7335099999999995E-2</v>
          </cell>
          <cell r="R65" t="str">
            <v>m3</v>
          </cell>
        </row>
        <row r="66">
          <cell r="A66" t="str">
            <v/>
          </cell>
          <cell r="D66">
            <v>0</v>
          </cell>
          <cell r="J66" t="str">
            <v>畳</v>
          </cell>
          <cell r="K66" t="str">
            <v>*0.055</v>
          </cell>
          <cell r="L66" t="str">
            <v>20*1.8*0.9*0.055</v>
          </cell>
          <cell r="Q66">
            <v>1.782</v>
          </cell>
          <cell r="R66" t="str">
            <v>m3</v>
          </cell>
        </row>
        <row r="67">
          <cell r="A67" t="str">
            <v>発生材処分4</v>
          </cell>
          <cell r="D67" t="str">
            <v/>
          </cell>
          <cell r="G67" t="str">
            <v/>
          </cell>
          <cell r="L67">
            <v>0</v>
          </cell>
          <cell r="P67" t="str">
            <v>計</v>
          </cell>
          <cell r="Q67">
            <v>1.8493351</v>
          </cell>
          <cell r="R67" t="str">
            <v>m3</v>
          </cell>
        </row>
        <row r="68">
          <cell r="A68" t="str">
            <v/>
          </cell>
          <cell r="D68" t="str">
            <v/>
          </cell>
          <cell r="L68">
            <v>0</v>
          </cell>
          <cell r="Q68" t="str">
            <v/>
          </cell>
          <cell r="R68" t="str">
            <v/>
          </cell>
        </row>
        <row r="69">
          <cell r="A69" t="str">
            <v/>
          </cell>
          <cell r="B69" t="str">
            <v>発生材処分</v>
          </cell>
          <cell r="C69">
            <v>5</v>
          </cell>
          <cell r="D69" t="str">
            <v xml:space="preserve">石膏ボード  </v>
          </cell>
          <cell r="G69">
            <v>0</v>
          </cell>
          <cell r="J69" t="str">
            <v>S</v>
          </cell>
          <cell r="K69" t="str">
            <v>*0.0095</v>
          </cell>
          <cell r="L69">
            <v>0.28464374999999997</v>
          </cell>
          <cell r="Q69">
            <v>0.28464374999999997</v>
          </cell>
          <cell r="R69" t="str">
            <v>m3</v>
          </cell>
        </row>
        <row r="70">
          <cell r="A70" t="str">
            <v>発生材処分5</v>
          </cell>
          <cell r="D70">
            <v>0</v>
          </cell>
          <cell r="L70">
            <v>0</v>
          </cell>
          <cell r="P70" t="str">
            <v>計</v>
          </cell>
          <cell r="Q70">
            <v>0.28464374999999997</v>
          </cell>
          <cell r="R70" t="str">
            <v>m3</v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B73" t="str">
            <v>発生材処分</v>
          </cell>
          <cell r="C73">
            <v>1</v>
          </cell>
          <cell r="D73" t="str">
            <v xml:space="preserve">木クズ  </v>
          </cell>
          <cell r="G73">
            <v>0</v>
          </cell>
          <cell r="J73" t="str">
            <v>ﾊﾟｰﾃｨｼｮﾝ</v>
          </cell>
          <cell r="K73" t="str">
            <v>*0.03</v>
          </cell>
          <cell r="L73">
            <v>0.32767499999999999</v>
          </cell>
          <cell r="Q73">
            <v>0.32767499999999999</v>
          </cell>
          <cell r="R73" t="str">
            <v>m3</v>
          </cell>
        </row>
        <row r="74">
          <cell r="A74" t="str">
            <v>発生材処分1</v>
          </cell>
          <cell r="D74">
            <v>0</v>
          </cell>
          <cell r="L74">
            <v>0</v>
          </cell>
          <cell r="P74" t="str">
            <v>計</v>
          </cell>
          <cell r="Q74">
            <v>0.32767499999999999</v>
          </cell>
          <cell r="R74" t="str">
            <v>m3</v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B77" t="str">
            <v>木製建具</v>
          </cell>
          <cell r="C77">
            <v>2</v>
          </cell>
          <cell r="D77" t="str">
            <v>襖張替  片面</v>
          </cell>
          <cell r="G77" t="str">
            <v>並級・新鳥ノ子</v>
          </cell>
          <cell r="K77" t="str">
            <v>H1</v>
          </cell>
          <cell r="L77">
            <v>2</v>
          </cell>
          <cell r="Q77">
            <v>2</v>
          </cell>
          <cell r="R77" t="str">
            <v>枚</v>
          </cell>
        </row>
        <row r="78">
          <cell r="A78" t="str">
            <v/>
          </cell>
          <cell r="D78">
            <v>0</v>
          </cell>
          <cell r="K78" t="str">
            <v>H4</v>
          </cell>
          <cell r="L78">
            <v>1</v>
          </cell>
          <cell r="Q78">
            <v>1</v>
          </cell>
          <cell r="R78" t="str">
            <v>枚</v>
          </cell>
        </row>
        <row r="79">
          <cell r="A79" t="str">
            <v>木製建具2</v>
          </cell>
          <cell r="D79" t="str">
            <v/>
          </cell>
          <cell r="G79" t="str">
            <v/>
          </cell>
          <cell r="L79">
            <v>0</v>
          </cell>
          <cell r="P79" t="str">
            <v>計</v>
          </cell>
          <cell r="Q79">
            <v>3</v>
          </cell>
          <cell r="R79" t="str">
            <v>枚</v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B81" t="str">
            <v>木製建具</v>
          </cell>
          <cell r="C81">
            <v>3</v>
          </cell>
          <cell r="D81" t="str">
            <v>襖張替  両面</v>
          </cell>
          <cell r="G81" t="str">
            <v>並級・新鳥ノ子</v>
          </cell>
          <cell r="K81" t="str">
            <v>H2</v>
          </cell>
          <cell r="L81">
            <v>2</v>
          </cell>
          <cell r="Q81">
            <v>2</v>
          </cell>
          <cell r="R81" t="str">
            <v>枚</v>
          </cell>
        </row>
        <row r="82">
          <cell r="A82" t="str">
            <v/>
          </cell>
          <cell r="D82">
            <v>0</v>
          </cell>
          <cell r="K82" t="str">
            <v>H3</v>
          </cell>
          <cell r="L82">
            <v>1</v>
          </cell>
          <cell r="Q82">
            <v>1</v>
          </cell>
          <cell r="R82" t="str">
            <v>枚</v>
          </cell>
        </row>
        <row r="83">
          <cell r="A83" t="str">
            <v>木製建具3</v>
          </cell>
          <cell r="D83" t="str">
            <v/>
          </cell>
          <cell r="G83" t="str">
            <v/>
          </cell>
          <cell r="L83">
            <v>0</v>
          </cell>
          <cell r="P83" t="str">
            <v>計</v>
          </cell>
          <cell r="Q83">
            <v>3</v>
          </cell>
          <cell r="R83" t="str">
            <v>枚</v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B85" t="str">
            <v>木製建具</v>
          </cell>
          <cell r="C85">
            <v>4</v>
          </cell>
          <cell r="D85" t="str">
            <v xml:space="preserve">障子紙張替  </v>
          </cell>
          <cell r="G85" t="str">
            <v>並級・公団障子紙</v>
          </cell>
          <cell r="K85" t="str">
            <v>P1</v>
          </cell>
          <cell r="L85">
            <v>4</v>
          </cell>
          <cell r="Q85">
            <v>4</v>
          </cell>
          <cell r="R85" t="str">
            <v>枚</v>
          </cell>
        </row>
        <row r="86">
          <cell r="A86" t="str">
            <v>木製建具4</v>
          </cell>
          <cell r="D86">
            <v>0</v>
          </cell>
          <cell r="L86">
            <v>0</v>
          </cell>
          <cell r="P86" t="str">
            <v>計</v>
          </cell>
          <cell r="Q86">
            <v>4</v>
          </cell>
          <cell r="R86" t="str">
            <v>枚</v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B89" t="str">
            <v>木製建具</v>
          </cell>
          <cell r="C89">
            <v>5</v>
          </cell>
          <cell r="D89" t="str">
            <v>襖張替  小襖片面</v>
          </cell>
          <cell r="G89" t="str">
            <v>並級・新鳥ノ子</v>
          </cell>
          <cell r="K89" t="str">
            <v>H1</v>
          </cell>
          <cell r="L89">
            <v>2</v>
          </cell>
          <cell r="Q89">
            <v>2</v>
          </cell>
          <cell r="R89" t="str">
            <v>枚</v>
          </cell>
        </row>
        <row r="90">
          <cell r="A90" t="str">
            <v/>
          </cell>
          <cell r="D90">
            <v>0</v>
          </cell>
          <cell r="K90" t="str">
            <v>H4</v>
          </cell>
          <cell r="L90">
            <v>1</v>
          </cell>
          <cell r="Q90">
            <v>1</v>
          </cell>
          <cell r="R90" t="str">
            <v>枚</v>
          </cell>
        </row>
        <row r="91">
          <cell r="A91" t="str">
            <v>木製建具5</v>
          </cell>
          <cell r="D91" t="str">
            <v/>
          </cell>
          <cell r="G91" t="str">
            <v/>
          </cell>
          <cell r="L91">
            <v>0</v>
          </cell>
          <cell r="P91" t="str">
            <v>計</v>
          </cell>
          <cell r="Q91">
            <v>3</v>
          </cell>
          <cell r="R91" t="str">
            <v>枚</v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15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14.662500000000001</v>
          </cell>
          <cell r="Q7">
            <v>14.6625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14.6625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14.662500000000001</v>
          </cell>
          <cell r="Q11">
            <v>14.6625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14.6625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1</v>
          </cell>
          <cell r="D15" t="str">
            <v xml:space="preserve">脚立並列  </v>
          </cell>
          <cell r="G15">
            <v>0</v>
          </cell>
          <cell r="J15" t="str">
            <v>S</v>
          </cell>
          <cell r="L15">
            <v>14.662500000000001</v>
          </cell>
          <cell r="Q15">
            <v>14.6625</v>
          </cell>
          <cell r="R15" t="str">
            <v>㎡</v>
          </cell>
        </row>
        <row r="16">
          <cell r="A16" t="str">
            <v>内部足場1</v>
          </cell>
          <cell r="D16">
            <v>0</v>
          </cell>
          <cell r="L16">
            <v>0</v>
          </cell>
          <cell r="P16" t="str">
            <v>計</v>
          </cell>
          <cell r="Q16">
            <v>14.6625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床</v>
          </cell>
          <cell r="C19">
            <v>2</v>
          </cell>
          <cell r="D19" t="str">
            <v xml:space="preserve">建材畳  </v>
          </cell>
          <cell r="G19">
            <v>0</v>
          </cell>
          <cell r="L19">
            <v>10</v>
          </cell>
          <cell r="Q19">
            <v>10</v>
          </cell>
          <cell r="R19" t="str">
            <v>枚</v>
          </cell>
        </row>
        <row r="20">
          <cell r="A20" t="str">
            <v>床2</v>
          </cell>
          <cell r="D20">
            <v>0</v>
          </cell>
          <cell r="L20">
            <v>0</v>
          </cell>
          <cell r="P20" t="str">
            <v>計</v>
          </cell>
          <cell r="Q20">
            <v>10</v>
          </cell>
          <cell r="R20" t="str">
            <v>枚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床</v>
          </cell>
          <cell r="C23">
            <v>3</v>
          </cell>
          <cell r="D23" t="str">
            <v>ﾌﾛｰﾘﾝｸﾞ染み抜き  木部磨き</v>
          </cell>
          <cell r="G23" t="str">
            <v>ﾜｯｸｽ使用</v>
          </cell>
          <cell r="L23" t="str">
            <v>0.3*0.9*1</v>
          </cell>
          <cell r="Q23">
            <v>0.27</v>
          </cell>
          <cell r="R23" t="str">
            <v>㎡</v>
          </cell>
        </row>
        <row r="24">
          <cell r="A24" t="str">
            <v/>
          </cell>
          <cell r="D24">
            <v>0</v>
          </cell>
          <cell r="L24" t="str">
            <v>3.45*0.15</v>
          </cell>
          <cell r="Q24">
            <v>0.51749999999999996</v>
          </cell>
          <cell r="R24" t="str">
            <v>㎡</v>
          </cell>
        </row>
        <row r="25">
          <cell r="A25" t="str">
            <v>床3</v>
          </cell>
          <cell r="D25" t="str">
            <v/>
          </cell>
          <cell r="G25" t="str">
            <v/>
          </cell>
          <cell r="L25">
            <v>0</v>
          </cell>
          <cell r="P25" t="str">
            <v>計</v>
          </cell>
          <cell r="Q25">
            <v>0.78749999999999998</v>
          </cell>
          <cell r="R25" t="str">
            <v>㎡</v>
          </cell>
        </row>
        <row r="26">
          <cell r="A26" t="str">
            <v/>
          </cell>
          <cell r="D26" t="str">
            <v/>
          </cell>
          <cell r="L26">
            <v>0</v>
          </cell>
          <cell r="Q26" t="str">
            <v/>
          </cell>
          <cell r="R26" t="str">
            <v/>
          </cell>
        </row>
        <row r="27">
          <cell r="A27" t="str">
            <v/>
          </cell>
          <cell r="B27" t="str">
            <v>既存面壁</v>
          </cell>
          <cell r="C27">
            <v>3</v>
          </cell>
          <cell r="D27" t="str">
            <v>ｸﾛｽ  既ﾎﾞｰﾄﾞ面</v>
          </cell>
          <cell r="G27" t="str">
            <v>量産品</v>
          </cell>
          <cell r="J27" t="str">
            <v>M</v>
          </cell>
          <cell r="L27">
            <v>39.577999999999996</v>
          </cell>
          <cell r="Q27">
            <v>39.578000000000003</v>
          </cell>
          <cell r="R27" t="str">
            <v>㎡</v>
          </cell>
        </row>
        <row r="28">
          <cell r="A28" t="str">
            <v/>
          </cell>
          <cell r="D28">
            <v>0</v>
          </cell>
          <cell r="K28" t="str">
            <v>鴨居</v>
          </cell>
          <cell r="L28" t="str">
            <v>(3.45+4.25)*0.14*-2</v>
          </cell>
          <cell r="Q28">
            <v>-2.1560000000000001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K29" t="str">
            <v>柱</v>
          </cell>
          <cell r="L29" t="str">
            <v>(2.57-0.14)*0.105*-1</v>
          </cell>
          <cell r="Q29">
            <v>-0.25514999999999999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J30" t="str">
            <v>建具</v>
          </cell>
          <cell r="K30" t="str">
            <v>WD1</v>
          </cell>
          <cell r="L30">
            <v>-10.089099999999998</v>
          </cell>
          <cell r="Q30">
            <v>-10.0891</v>
          </cell>
          <cell r="R30" t="str">
            <v>㎡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J31" t="str">
            <v>建具</v>
          </cell>
          <cell r="K31" t="str">
            <v>WD2</v>
          </cell>
          <cell r="L31">
            <v>-4.0257000000000005</v>
          </cell>
          <cell r="Q31">
            <v>-4.0256999999999996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J32" t="str">
            <v>建具</v>
          </cell>
          <cell r="K32" t="str">
            <v>WD3</v>
          </cell>
          <cell r="L32">
            <v>-3.0510000000000002</v>
          </cell>
          <cell r="Q32">
            <v>-3.0510000000000002</v>
          </cell>
          <cell r="R32" t="str">
            <v>㎡</v>
          </cell>
        </row>
        <row r="33">
          <cell r="A33" t="str">
            <v>既存面壁3</v>
          </cell>
          <cell r="D33" t="str">
            <v/>
          </cell>
          <cell r="G33" t="str">
            <v/>
          </cell>
          <cell r="L33">
            <v>0</v>
          </cell>
          <cell r="P33" t="str">
            <v>計</v>
          </cell>
          <cell r="Q33">
            <v>20.001049999999999</v>
          </cell>
          <cell r="R33" t="str">
            <v>㎡</v>
          </cell>
        </row>
        <row r="34">
          <cell r="A34" t="str">
            <v/>
          </cell>
          <cell r="D34" t="str">
            <v/>
          </cell>
          <cell r="L34">
            <v>0</v>
          </cell>
          <cell r="Q34" t="str">
            <v/>
          </cell>
          <cell r="R34" t="str">
            <v/>
          </cell>
        </row>
        <row r="35">
          <cell r="A35" t="str">
            <v/>
          </cell>
          <cell r="B35" t="str">
            <v>既存面壁</v>
          </cell>
          <cell r="C35">
            <v>6</v>
          </cell>
          <cell r="D35" t="str">
            <v xml:space="preserve">木部染み抜き、磨き  </v>
          </cell>
          <cell r="G35">
            <v>0</v>
          </cell>
          <cell r="K35" t="str">
            <v>鴨居</v>
          </cell>
          <cell r="L35" t="str">
            <v>(3.45+4.25)*0.14*2</v>
          </cell>
          <cell r="Q35">
            <v>2.1560000000000001</v>
          </cell>
          <cell r="R35" t="str">
            <v>㎡</v>
          </cell>
        </row>
        <row r="36">
          <cell r="A36" t="str">
            <v/>
          </cell>
          <cell r="D36">
            <v>0</v>
          </cell>
          <cell r="K36" t="str">
            <v>柱</v>
          </cell>
          <cell r="L36" t="str">
            <v>(2.57-0.14)*0.105*1</v>
          </cell>
          <cell r="Q36">
            <v>0.25514999999999999</v>
          </cell>
          <cell r="R36" t="str">
            <v>㎡</v>
          </cell>
        </row>
        <row r="37">
          <cell r="A37" t="str">
            <v>既存面壁6</v>
          </cell>
          <cell r="D37" t="str">
            <v/>
          </cell>
          <cell r="G37" t="str">
            <v/>
          </cell>
          <cell r="L37">
            <v>0</v>
          </cell>
          <cell r="P37" t="str">
            <v>計</v>
          </cell>
          <cell r="Q37">
            <v>2.4111500000000001</v>
          </cell>
          <cell r="R37" t="str">
            <v>㎡</v>
          </cell>
        </row>
        <row r="38">
          <cell r="A38" t="str">
            <v/>
          </cell>
          <cell r="D38" t="str">
            <v/>
          </cell>
          <cell r="L38">
            <v>0</v>
          </cell>
          <cell r="Q38" t="str">
            <v/>
          </cell>
          <cell r="R38" t="str">
            <v/>
          </cell>
        </row>
        <row r="39">
          <cell r="A39" t="str">
            <v/>
          </cell>
          <cell r="B39" t="str">
            <v>天井</v>
          </cell>
          <cell r="C39">
            <v>1</v>
          </cell>
          <cell r="D39" t="str">
            <v xml:space="preserve">杉柾化粧石膏ボード 9.5  </v>
          </cell>
          <cell r="G39" t="str">
            <v>(既存LGS面)</v>
          </cell>
          <cell r="J39" t="str">
            <v>S</v>
          </cell>
          <cell r="L39">
            <v>14.662500000000001</v>
          </cell>
          <cell r="Q39">
            <v>14.6625</v>
          </cell>
          <cell r="R39" t="str">
            <v>㎡</v>
          </cell>
        </row>
        <row r="40">
          <cell r="A40" t="str">
            <v>天井1</v>
          </cell>
          <cell r="D40">
            <v>0</v>
          </cell>
          <cell r="L40">
            <v>0</v>
          </cell>
          <cell r="P40" t="str">
            <v>計</v>
          </cell>
          <cell r="Q40">
            <v>14.6625</v>
          </cell>
          <cell r="R40" t="str">
            <v>㎡</v>
          </cell>
        </row>
        <row r="41">
          <cell r="A41" t="str">
            <v/>
          </cell>
          <cell r="D41" t="str">
            <v/>
          </cell>
          <cell r="G41" t="str">
            <v/>
          </cell>
          <cell r="L41">
            <v>0</v>
          </cell>
          <cell r="Q41" t="str">
            <v/>
          </cell>
          <cell r="R41" t="str">
            <v/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B43" t="str">
            <v>天井</v>
          </cell>
          <cell r="C43">
            <v>11</v>
          </cell>
          <cell r="D43" t="str">
            <v xml:space="preserve">直張用LGS  </v>
          </cell>
          <cell r="G43">
            <v>0</v>
          </cell>
          <cell r="J43" t="str">
            <v>既存建築化照明部分</v>
          </cell>
          <cell r="L43" t="str">
            <v>0.6*1.8</v>
          </cell>
          <cell r="Q43">
            <v>1.08</v>
          </cell>
          <cell r="R43" t="str">
            <v>㎡</v>
          </cell>
        </row>
        <row r="44">
          <cell r="A44" t="str">
            <v>天井11</v>
          </cell>
          <cell r="D44">
            <v>0</v>
          </cell>
          <cell r="L44">
            <v>0</v>
          </cell>
          <cell r="P44" t="str">
            <v>計</v>
          </cell>
          <cell r="Q44">
            <v>1.08</v>
          </cell>
          <cell r="R44" t="str">
            <v>㎡</v>
          </cell>
        </row>
        <row r="45">
          <cell r="A45" t="str">
            <v/>
          </cell>
          <cell r="D45" t="str">
            <v/>
          </cell>
          <cell r="G45" t="str">
            <v/>
          </cell>
          <cell r="L45">
            <v>0</v>
          </cell>
          <cell r="Q45" t="str">
            <v/>
          </cell>
          <cell r="R45" t="str">
            <v/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A47" t="str">
            <v/>
          </cell>
          <cell r="B47" t="str">
            <v>撤去(床)</v>
          </cell>
          <cell r="C47">
            <v>3</v>
          </cell>
          <cell r="D47" t="str">
            <v xml:space="preserve">畳  </v>
          </cell>
          <cell r="G47">
            <v>0</v>
          </cell>
          <cell r="L47">
            <v>10</v>
          </cell>
          <cell r="Q47">
            <v>10</v>
          </cell>
          <cell r="R47" t="str">
            <v>枚</v>
          </cell>
        </row>
        <row r="48">
          <cell r="A48" t="str">
            <v>撤去(床)3</v>
          </cell>
          <cell r="D48" t="str">
            <v>発生材処分　混合物</v>
          </cell>
          <cell r="P48" t="str">
            <v>計</v>
          </cell>
          <cell r="Q48">
            <v>10</v>
          </cell>
          <cell r="R48" t="str">
            <v>枚</v>
          </cell>
        </row>
        <row r="49">
          <cell r="A49" t="str">
            <v/>
          </cell>
          <cell r="D49" t="str">
            <v/>
          </cell>
          <cell r="G49" t="str">
            <v/>
          </cell>
          <cell r="L49">
            <v>0</v>
          </cell>
          <cell r="Q49" t="str">
            <v/>
          </cell>
          <cell r="R49" t="str">
            <v/>
          </cell>
        </row>
        <row r="50">
          <cell r="A50" t="str">
            <v/>
          </cell>
          <cell r="D50" t="str">
            <v/>
          </cell>
          <cell r="L50">
            <v>0</v>
          </cell>
          <cell r="Q50" t="str">
            <v/>
          </cell>
          <cell r="R50" t="str">
            <v/>
          </cell>
        </row>
        <row r="51">
          <cell r="A51" t="str">
            <v/>
          </cell>
          <cell r="B51" t="str">
            <v>撤去(壁)</v>
          </cell>
          <cell r="C51">
            <v>1</v>
          </cell>
          <cell r="D51" t="str">
            <v xml:space="preserve">ビニルクロス撤去  </v>
          </cell>
          <cell r="G51">
            <v>0</v>
          </cell>
          <cell r="J51" t="str">
            <v>M</v>
          </cell>
          <cell r="L51">
            <v>39.577999999999996</v>
          </cell>
          <cell r="Q51">
            <v>39.578000000000003</v>
          </cell>
          <cell r="R51" t="str">
            <v>㎡</v>
          </cell>
        </row>
        <row r="52">
          <cell r="A52" t="str">
            <v>撤去(壁)1</v>
          </cell>
          <cell r="D52" t="str">
            <v>発生材処分　混合物</v>
          </cell>
          <cell r="L52">
            <v>0</v>
          </cell>
          <cell r="P52" t="str">
            <v>計</v>
          </cell>
          <cell r="Q52">
            <v>39.578000000000003</v>
          </cell>
          <cell r="R52" t="str">
            <v>㎡</v>
          </cell>
        </row>
        <row r="53">
          <cell r="A53" t="str">
            <v/>
          </cell>
          <cell r="D53" t="str">
            <v/>
          </cell>
          <cell r="G53" t="str">
            <v/>
          </cell>
          <cell r="L53">
            <v>0</v>
          </cell>
          <cell r="Q53" t="str">
            <v/>
          </cell>
          <cell r="R53" t="str">
            <v/>
          </cell>
        </row>
        <row r="54">
          <cell r="A54" t="str">
            <v/>
          </cell>
          <cell r="D54" t="str">
            <v/>
          </cell>
          <cell r="L54">
            <v>0</v>
          </cell>
          <cell r="Q54" t="str">
            <v/>
          </cell>
          <cell r="R54" t="str">
            <v/>
          </cell>
        </row>
        <row r="55">
          <cell r="A55" t="str">
            <v/>
          </cell>
          <cell r="B55" t="str">
            <v>撤去(天井)</v>
          </cell>
          <cell r="C55">
            <v>1</v>
          </cell>
          <cell r="D55" t="str">
            <v xml:space="preserve">杉柾化粧石膏ボード 9.5撤去  </v>
          </cell>
          <cell r="G55">
            <v>0</v>
          </cell>
          <cell r="J55" t="str">
            <v>S</v>
          </cell>
          <cell r="L55">
            <v>14.662500000000001</v>
          </cell>
          <cell r="Q55">
            <v>14.6625</v>
          </cell>
          <cell r="R55" t="str">
            <v>㎡</v>
          </cell>
        </row>
        <row r="56">
          <cell r="A56" t="str">
            <v>撤去(天井)1</v>
          </cell>
          <cell r="D56" t="str">
            <v>発生材処分　石膏ボード</v>
          </cell>
          <cell r="L56">
            <v>0</v>
          </cell>
          <cell r="P56" t="str">
            <v>計</v>
          </cell>
          <cell r="Q56">
            <v>14.6625</v>
          </cell>
          <cell r="R56" t="str">
            <v>㎡</v>
          </cell>
        </row>
        <row r="57">
          <cell r="A57" t="str">
            <v/>
          </cell>
          <cell r="D57" t="str">
            <v/>
          </cell>
          <cell r="G57" t="str">
            <v/>
          </cell>
          <cell r="L57">
            <v>0</v>
          </cell>
          <cell r="Q57" t="str">
            <v/>
          </cell>
          <cell r="R57" t="str">
            <v/>
          </cell>
        </row>
        <row r="58">
          <cell r="A58" t="str">
            <v/>
          </cell>
          <cell r="D58" t="str">
            <v/>
          </cell>
          <cell r="L58">
            <v>0</v>
          </cell>
          <cell r="Q58" t="str">
            <v/>
          </cell>
          <cell r="R58" t="str">
            <v/>
          </cell>
        </row>
        <row r="59">
          <cell r="A59" t="str">
            <v/>
          </cell>
          <cell r="B59" t="str">
            <v>発生材処分</v>
          </cell>
          <cell r="C59">
            <v>4</v>
          </cell>
          <cell r="D59" t="str">
            <v xml:space="preserve">混合物  </v>
          </cell>
          <cell r="G59">
            <v>0</v>
          </cell>
          <cell r="J59" t="str">
            <v>クロス</v>
          </cell>
          <cell r="K59" t="str">
            <v>*0.002</v>
          </cell>
          <cell r="L59">
            <v>4.0002099999999999E-2</v>
          </cell>
          <cell r="Q59">
            <v>4.0002099999999999E-2</v>
          </cell>
          <cell r="R59" t="str">
            <v>m3</v>
          </cell>
        </row>
        <row r="60">
          <cell r="A60" t="str">
            <v/>
          </cell>
          <cell r="D60">
            <v>0</v>
          </cell>
          <cell r="J60" t="str">
            <v>畳</v>
          </cell>
          <cell r="K60" t="str">
            <v>*0.055</v>
          </cell>
          <cell r="L60" t="str">
            <v>10*1.8*0.9*0.055</v>
          </cell>
          <cell r="Q60">
            <v>0.89100000000000001</v>
          </cell>
          <cell r="R60" t="str">
            <v>m3</v>
          </cell>
        </row>
        <row r="61">
          <cell r="A61" t="str">
            <v>発生材処分4</v>
          </cell>
          <cell r="D61" t="str">
            <v/>
          </cell>
          <cell r="G61" t="str">
            <v/>
          </cell>
          <cell r="L61">
            <v>0</v>
          </cell>
          <cell r="P61" t="str">
            <v>計</v>
          </cell>
          <cell r="Q61">
            <v>0.93100210000000005</v>
          </cell>
          <cell r="R61" t="str">
            <v>m3</v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  <cell r="R62" t="str">
            <v/>
          </cell>
        </row>
        <row r="63">
          <cell r="A63" t="str">
            <v/>
          </cell>
          <cell r="B63" t="str">
            <v>発生材処分</v>
          </cell>
          <cell r="C63">
            <v>5</v>
          </cell>
          <cell r="D63" t="str">
            <v xml:space="preserve">石膏ボード  </v>
          </cell>
          <cell r="G63">
            <v>0</v>
          </cell>
          <cell r="J63" t="str">
            <v>S</v>
          </cell>
          <cell r="K63" t="str">
            <v>*0.0095</v>
          </cell>
          <cell r="L63">
            <v>0.13929375000000002</v>
          </cell>
          <cell r="Q63">
            <v>0.13929374999999999</v>
          </cell>
          <cell r="R63" t="str">
            <v>m3</v>
          </cell>
        </row>
        <row r="64">
          <cell r="A64" t="str">
            <v>発生材処分5</v>
          </cell>
          <cell r="D64">
            <v>0</v>
          </cell>
          <cell r="L64">
            <v>0</v>
          </cell>
          <cell r="P64" t="str">
            <v>計</v>
          </cell>
          <cell r="Q64">
            <v>0.13929374999999999</v>
          </cell>
          <cell r="R64" t="str">
            <v>m3</v>
          </cell>
        </row>
        <row r="65">
          <cell r="A65" t="str">
            <v/>
          </cell>
          <cell r="D65" t="str">
            <v/>
          </cell>
          <cell r="G65" t="str">
            <v/>
          </cell>
          <cell r="L65">
            <v>0</v>
          </cell>
          <cell r="Q65" t="str">
            <v/>
          </cell>
          <cell r="R65" t="str">
            <v/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  <cell r="R66" t="str">
            <v/>
          </cell>
        </row>
        <row r="67">
          <cell r="A67" t="str">
            <v/>
          </cell>
          <cell r="B67" t="str">
            <v>木製建具</v>
          </cell>
          <cell r="C67">
            <v>2</v>
          </cell>
          <cell r="D67" t="str">
            <v>襖張替  片面</v>
          </cell>
          <cell r="G67" t="str">
            <v>並級・新鳥ノ子</v>
          </cell>
          <cell r="K67" t="str">
            <v>Ｈ2</v>
          </cell>
          <cell r="L67">
            <v>2</v>
          </cell>
          <cell r="Q67">
            <v>2</v>
          </cell>
          <cell r="R67" t="str">
            <v>枚</v>
          </cell>
        </row>
        <row r="68">
          <cell r="A68" t="str">
            <v>木製建具2</v>
          </cell>
          <cell r="D68">
            <v>0</v>
          </cell>
          <cell r="L68">
            <v>0</v>
          </cell>
          <cell r="P68" t="str">
            <v>計</v>
          </cell>
          <cell r="Q68">
            <v>2</v>
          </cell>
          <cell r="R68" t="str">
            <v>枚</v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  <cell r="R69" t="str">
            <v/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B71" t="str">
            <v>木製建具</v>
          </cell>
          <cell r="C71">
            <v>3</v>
          </cell>
          <cell r="D71" t="str">
            <v>襖張替  両面</v>
          </cell>
          <cell r="G71" t="str">
            <v>並級・新鳥ノ子</v>
          </cell>
          <cell r="K71" t="str">
            <v>Ｈ1</v>
          </cell>
          <cell r="L71">
            <v>2</v>
          </cell>
          <cell r="Q71">
            <v>2</v>
          </cell>
          <cell r="R71" t="str">
            <v>枚</v>
          </cell>
        </row>
        <row r="72">
          <cell r="A72" t="str">
            <v>木製建具3</v>
          </cell>
          <cell r="D72">
            <v>0</v>
          </cell>
          <cell r="L72">
            <v>0</v>
          </cell>
          <cell r="P72" t="str">
            <v>計</v>
          </cell>
          <cell r="Q72">
            <v>2</v>
          </cell>
          <cell r="R72" t="str">
            <v>枚</v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B75" t="str">
            <v>木製建具</v>
          </cell>
          <cell r="C75">
            <v>4</v>
          </cell>
          <cell r="D75" t="str">
            <v xml:space="preserve">障子紙張替  </v>
          </cell>
          <cell r="G75" t="str">
            <v>並級・公団障子紙</v>
          </cell>
          <cell r="K75" t="str">
            <v>Ｐ1</v>
          </cell>
          <cell r="L75">
            <v>2</v>
          </cell>
          <cell r="Q75">
            <v>2</v>
          </cell>
          <cell r="R75" t="str">
            <v>枚</v>
          </cell>
        </row>
        <row r="76">
          <cell r="A76" t="str">
            <v>木製建具4</v>
          </cell>
          <cell r="D76">
            <v>0</v>
          </cell>
          <cell r="L76">
            <v>0</v>
          </cell>
          <cell r="P76" t="str">
            <v>計</v>
          </cell>
          <cell r="Q76">
            <v>2</v>
          </cell>
          <cell r="R76" t="str">
            <v>枚</v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B79" t="str">
            <v>木製建具</v>
          </cell>
          <cell r="C79">
            <v>5</v>
          </cell>
          <cell r="D79" t="str">
            <v>襖張替  小襖片面</v>
          </cell>
          <cell r="G79" t="str">
            <v>並級・新鳥ノ子</v>
          </cell>
          <cell r="K79" t="str">
            <v>Ｈ1</v>
          </cell>
          <cell r="L79">
            <v>2</v>
          </cell>
          <cell r="Q79">
            <v>2</v>
          </cell>
          <cell r="R79" t="str">
            <v>枚</v>
          </cell>
        </row>
        <row r="80">
          <cell r="A80" t="str">
            <v>木製建具5</v>
          </cell>
          <cell r="D80">
            <v>0</v>
          </cell>
          <cell r="L80">
            <v>0</v>
          </cell>
          <cell r="P80" t="str">
            <v>計</v>
          </cell>
          <cell r="Q80">
            <v>2</v>
          </cell>
          <cell r="R80" t="str">
            <v>枚</v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16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1.53</v>
          </cell>
          <cell r="Q7">
            <v>1.53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1.53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1.53</v>
          </cell>
          <cell r="Q11">
            <v>1.53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1.53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1</v>
          </cell>
          <cell r="D15" t="str">
            <v xml:space="preserve">脚立並列  </v>
          </cell>
          <cell r="G15">
            <v>0</v>
          </cell>
          <cell r="J15" t="str">
            <v>S</v>
          </cell>
          <cell r="L15">
            <v>1.53</v>
          </cell>
          <cell r="Q15">
            <v>1.53</v>
          </cell>
          <cell r="R15" t="str">
            <v>㎡</v>
          </cell>
        </row>
        <row r="16">
          <cell r="A16" t="str">
            <v>内部足場1</v>
          </cell>
          <cell r="D16">
            <v>0</v>
          </cell>
          <cell r="L16">
            <v>0</v>
          </cell>
          <cell r="P16" t="str">
            <v>計</v>
          </cell>
          <cell r="Q16">
            <v>1.53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D19" t="str">
            <v/>
          </cell>
          <cell r="G19" t="str">
            <v/>
          </cell>
          <cell r="L19">
            <v>0</v>
          </cell>
          <cell r="Q19" t="str">
            <v/>
          </cell>
          <cell r="R19" t="str">
            <v/>
          </cell>
        </row>
        <row r="20">
          <cell r="A20" t="str">
            <v/>
          </cell>
          <cell r="D20" t="str">
            <v/>
          </cell>
          <cell r="L20">
            <v>0</v>
          </cell>
          <cell r="Q20" t="str">
            <v/>
          </cell>
          <cell r="R20" t="str">
            <v/>
          </cell>
        </row>
        <row r="21">
          <cell r="A21" t="str">
            <v/>
          </cell>
          <cell r="B21" t="str">
            <v>床</v>
          </cell>
          <cell r="C21">
            <v>1</v>
          </cell>
          <cell r="D21" t="str">
            <v xml:space="preserve">タイルカーペット  </v>
          </cell>
          <cell r="G21">
            <v>0</v>
          </cell>
          <cell r="J21" t="str">
            <v>S</v>
          </cell>
          <cell r="L21">
            <v>1.53</v>
          </cell>
          <cell r="Q21">
            <v>1.53</v>
          </cell>
          <cell r="R21" t="str">
            <v>㎡</v>
          </cell>
        </row>
        <row r="22">
          <cell r="A22" t="str">
            <v>床1</v>
          </cell>
          <cell r="D22">
            <v>0</v>
          </cell>
          <cell r="L22">
            <v>0</v>
          </cell>
          <cell r="P22" t="str">
            <v>計</v>
          </cell>
          <cell r="Q22">
            <v>1.53</v>
          </cell>
          <cell r="R22" t="str">
            <v>㎡</v>
          </cell>
        </row>
        <row r="23">
          <cell r="A23" t="str">
            <v/>
          </cell>
          <cell r="D23" t="str">
            <v/>
          </cell>
          <cell r="G23" t="str">
            <v/>
          </cell>
          <cell r="L23">
            <v>0</v>
          </cell>
          <cell r="Q23" t="str">
            <v/>
          </cell>
          <cell r="R23" t="str">
            <v/>
          </cell>
        </row>
        <row r="24">
          <cell r="A24" t="str">
            <v/>
          </cell>
          <cell r="D24" t="str">
            <v/>
          </cell>
          <cell r="L24">
            <v>0</v>
          </cell>
          <cell r="Q24" t="str">
            <v/>
          </cell>
          <cell r="R24" t="str">
            <v/>
          </cell>
        </row>
        <row r="25">
          <cell r="A25" t="str">
            <v/>
          </cell>
          <cell r="B25" t="str">
            <v>既存面壁</v>
          </cell>
          <cell r="C25">
            <v>3</v>
          </cell>
          <cell r="D25" t="str">
            <v>ｸﾛｽ  既ﾎﾞｰﾄﾞ面</v>
          </cell>
          <cell r="G25" t="str">
            <v>量産品</v>
          </cell>
          <cell r="J25" t="str">
            <v>M</v>
          </cell>
          <cell r="L25">
            <v>14.013999999999999</v>
          </cell>
          <cell r="Q25">
            <v>14.013999999999999</v>
          </cell>
          <cell r="R25" t="str">
            <v>㎡</v>
          </cell>
        </row>
        <row r="26">
          <cell r="A26" t="str">
            <v/>
          </cell>
          <cell r="D26">
            <v>0</v>
          </cell>
          <cell r="J26" t="str">
            <v>建具</v>
          </cell>
          <cell r="K26" t="str">
            <v>SD11</v>
          </cell>
          <cell r="L26">
            <v>-1.52</v>
          </cell>
          <cell r="Q26">
            <v>-1.52</v>
          </cell>
          <cell r="R26" t="str">
            <v>㎡</v>
          </cell>
        </row>
        <row r="27">
          <cell r="A27" t="str">
            <v/>
          </cell>
          <cell r="D27" t="str">
            <v/>
          </cell>
          <cell r="G27" t="str">
            <v/>
          </cell>
          <cell r="J27" t="str">
            <v>建具</v>
          </cell>
          <cell r="K27" t="str">
            <v>WD3</v>
          </cell>
          <cell r="L27">
            <v>-3.0510000000000002</v>
          </cell>
          <cell r="Q27">
            <v>-3.0510000000000002</v>
          </cell>
          <cell r="R27" t="str">
            <v>㎡</v>
          </cell>
        </row>
        <row r="28">
          <cell r="A28" t="str">
            <v/>
          </cell>
          <cell r="D28" t="str">
            <v/>
          </cell>
          <cell r="K28" t="str">
            <v>OPEN</v>
          </cell>
          <cell r="L28" t="str">
            <v>1.695*0.75*-1</v>
          </cell>
          <cell r="Q28">
            <v>-1.27125</v>
          </cell>
          <cell r="R28" t="str">
            <v>㎡</v>
          </cell>
        </row>
        <row r="29">
          <cell r="A29" t="str">
            <v>既存面壁3</v>
          </cell>
          <cell r="D29" t="str">
            <v/>
          </cell>
          <cell r="G29" t="str">
            <v/>
          </cell>
          <cell r="L29">
            <v>0</v>
          </cell>
          <cell r="P29" t="str">
            <v>計</v>
          </cell>
          <cell r="Q29">
            <v>8.1717499999999994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L30">
            <v>0</v>
          </cell>
          <cell r="Q30" t="str">
            <v/>
          </cell>
          <cell r="R30" t="str">
            <v/>
          </cell>
        </row>
        <row r="31">
          <cell r="A31" t="str">
            <v/>
          </cell>
          <cell r="B31" t="str">
            <v>木製建具</v>
          </cell>
          <cell r="C31">
            <v>1</v>
          </cell>
          <cell r="D31" t="str">
            <v xml:space="preserve">片開きフラッシュ戸  </v>
          </cell>
          <cell r="G31" t="str">
            <v>800*1900　ﾒﾗﾐﾝ化粧合板</v>
          </cell>
          <cell r="L31">
            <v>1</v>
          </cell>
          <cell r="Q31">
            <v>1</v>
          </cell>
          <cell r="R31" t="str">
            <v>カ所</v>
          </cell>
        </row>
        <row r="32">
          <cell r="A32" t="str">
            <v>木製建具1</v>
          </cell>
          <cell r="D32">
            <v>0</v>
          </cell>
          <cell r="L32">
            <v>0</v>
          </cell>
          <cell r="P32" t="str">
            <v>計</v>
          </cell>
          <cell r="Q32">
            <v>1</v>
          </cell>
          <cell r="R32" t="str">
            <v>カ所</v>
          </cell>
        </row>
        <row r="33">
          <cell r="A33" t="str">
            <v/>
          </cell>
          <cell r="D33" t="str">
            <v/>
          </cell>
          <cell r="G33" t="str">
            <v/>
          </cell>
          <cell r="L33">
            <v>0</v>
          </cell>
          <cell r="Q33" t="str">
            <v/>
          </cell>
          <cell r="R33" t="str">
            <v/>
          </cell>
        </row>
        <row r="34">
          <cell r="A34" t="str">
            <v/>
          </cell>
          <cell r="D34" t="str">
            <v/>
          </cell>
          <cell r="L34">
            <v>0</v>
          </cell>
          <cell r="Q34" t="str">
            <v/>
          </cell>
          <cell r="R34" t="str">
            <v/>
          </cell>
        </row>
        <row r="35">
          <cell r="A35" t="str">
            <v/>
          </cell>
          <cell r="B35" t="str">
            <v>撤去(床)</v>
          </cell>
          <cell r="C35">
            <v>1</v>
          </cell>
          <cell r="D35" t="str">
            <v xml:space="preserve">ビニル床シート 2.5  </v>
          </cell>
          <cell r="G35">
            <v>0</v>
          </cell>
          <cell r="J35" t="str">
            <v>S</v>
          </cell>
          <cell r="L35">
            <v>1.53</v>
          </cell>
          <cell r="Q35">
            <v>1.53</v>
          </cell>
          <cell r="R35" t="str">
            <v>㎡</v>
          </cell>
        </row>
        <row r="36">
          <cell r="A36" t="str">
            <v>撤去(床)1</v>
          </cell>
          <cell r="D36" t="str">
            <v>発生材処分　混合物</v>
          </cell>
          <cell r="L36">
            <v>0</v>
          </cell>
          <cell r="P36" t="str">
            <v>計</v>
          </cell>
          <cell r="Q36">
            <v>1.53</v>
          </cell>
          <cell r="R36" t="str">
            <v>㎡</v>
          </cell>
        </row>
        <row r="37">
          <cell r="A37" t="str">
            <v/>
          </cell>
          <cell r="D37" t="str">
            <v/>
          </cell>
          <cell r="G37" t="str">
            <v/>
          </cell>
          <cell r="L37">
            <v>0</v>
          </cell>
          <cell r="Q37" t="str">
            <v/>
          </cell>
          <cell r="R37" t="str">
            <v/>
          </cell>
        </row>
        <row r="38">
          <cell r="A38" t="str">
            <v/>
          </cell>
          <cell r="D38" t="str">
            <v/>
          </cell>
          <cell r="L38">
            <v>0</v>
          </cell>
          <cell r="Q38" t="str">
            <v/>
          </cell>
          <cell r="R38" t="str">
            <v/>
          </cell>
        </row>
        <row r="39">
          <cell r="A39" t="str">
            <v/>
          </cell>
          <cell r="B39" t="str">
            <v>撤去(壁)</v>
          </cell>
          <cell r="C39">
            <v>1</v>
          </cell>
          <cell r="D39" t="str">
            <v xml:space="preserve">ビニルクロス撤去  </v>
          </cell>
          <cell r="G39">
            <v>0</v>
          </cell>
          <cell r="J39" t="str">
            <v>M</v>
          </cell>
          <cell r="L39">
            <v>14.013999999999999</v>
          </cell>
          <cell r="Q39">
            <v>14.013999999999999</v>
          </cell>
          <cell r="R39" t="str">
            <v>㎡</v>
          </cell>
        </row>
        <row r="40">
          <cell r="A40" t="str">
            <v>撤去(壁)1</v>
          </cell>
          <cell r="D40" t="str">
            <v>発生材処分　混合物</v>
          </cell>
          <cell r="L40">
            <v>0</v>
          </cell>
          <cell r="P40" t="str">
            <v>計</v>
          </cell>
          <cell r="Q40">
            <v>14.013999999999999</v>
          </cell>
          <cell r="R40" t="str">
            <v>㎡</v>
          </cell>
        </row>
        <row r="41">
          <cell r="A41" t="str">
            <v/>
          </cell>
          <cell r="D41" t="str">
            <v/>
          </cell>
          <cell r="G41" t="str">
            <v/>
          </cell>
          <cell r="L41">
            <v>0</v>
          </cell>
          <cell r="Q41" t="str">
            <v/>
          </cell>
          <cell r="R41" t="str">
            <v/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B43" t="str">
            <v>撤去(雑)</v>
          </cell>
          <cell r="C43">
            <v>3</v>
          </cell>
          <cell r="D43" t="str">
            <v>鋼製建具撤去  扉のみ</v>
          </cell>
          <cell r="G43">
            <v>0</v>
          </cell>
          <cell r="J43" t="str">
            <v>建具</v>
          </cell>
          <cell r="K43" t="str">
            <v>SD11</v>
          </cell>
          <cell r="L43">
            <v>0</v>
          </cell>
          <cell r="Q43" t="str">
            <v/>
          </cell>
          <cell r="R43" t="str">
            <v/>
          </cell>
        </row>
        <row r="44">
          <cell r="A44" t="str">
            <v>撤去(雑)3</v>
          </cell>
          <cell r="D44">
            <v>0</v>
          </cell>
          <cell r="L44">
            <v>0</v>
          </cell>
          <cell r="P44" t="str">
            <v>計</v>
          </cell>
          <cell r="Q44">
            <v>0</v>
          </cell>
          <cell r="R44" t="str">
            <v/>
          </cell>
        </row>
        <row r="45">
          <cell r="A45" t="str">
            <v/>
          </cell>
          <cell r="D45" t="str">
            <v/>
          </cell>
          <cell r="G45" t="str">
            <v/>
          </cell>
          <cell r="L45">
            <v>0</v>
          </cell>
          <cell r="Q45" t="str">
            <v/>
          </cell>
          <cell r="R45" t="str">
            <v/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A47" t="str">
            <v/>
          </cell>
          <cell r="B47" t="str">
            <v>発生材処分</v>
          </cell>
          <cell r="C47">
            <v>4</v>
          </cell>
          <cell r="D47" t="str">
            <v xml:space="preserve">混合物  </v>
          </cell>
          <cell r="G47">
            <v>0</v>
          </cell>
          <cell r="J47" t="str">
            <v>クロス</v>
          </cell>
          <cell r="K47" t="str">
            <v>*0.002</v>
          </cell>
          <cell r="L47">
            <v>1.63435E-2</v>
          </cell>
          <cell r="Q47">
            <v>1.63435E-2</v>
          </cell>
          <cell r="R47" t="str">
            <v>m3</v>
          </cell>
        </row>
        <row r="48">
          <cell r="A48" t="str">
            <v/>
          </cell>
          <cell r="D48">
            <v>0</v>
          </cell>
          <cell r="J48" t="str">
            <v>塩ビｼｰﾄ</v>
          </cell>
          <cell r="K48" t="str">
            <v>*0.0025</v>
          </cell>
          <cell r="L48">
            <v>3.8250000000000003E-3</v>
          </cell>
          <cell r="Q48">
            <v>3.8249999999999998E-3</v>
          </cell>
          <cell r="R48" t="str">
            <v>m3</v>
          </cell>
        </row>
        <row r="49">
          <cell r="A49" t="str">
            <v>発生材処分4</v>
          </cell>
          <cell r="D49" t="str">
            <v/>
          </cell>
          <cell r="G49" t="str">
            <v/>
          </cell>
          <cell r="L49">
            <v>0</v>
          </cell>
          <cell r="P49" t="str">
            <v>計</v>
          </cell>
          <cell r="Q49">
            <v>2.0168499999999999E-2</v>
          </cell>
          <cell r="R49" t="str">
            <v>m3</v>
          </cell>
        </row>
        <row r="50">
          <cell r="A50" t="str">
            <v/>
          </cell>
          <cell r="D50" t="str">
            <v/>
          </cell>
          <cell r="L50">
            <v>0</v>
          </cell>
          <cell r="Q50" t="str">
            <v/>
          </cell>
          <cell r="R50" t="str">
            <v/>
          </cell>
        </row>
        <row r="51">
          <cell r="A51" t="str">
            <v/>
          </cell>
          <cell r="B51" t="str">
            <v>発生材処分</v>
          </cell>
          <cell r="C51">
            <v>2</v>
          </cell>
          <cell r="D51" t="str">
            <v xml:space="preserve">金クズ  </v>
          </cell>
          <cell r="G51">
            <v>0</v>
          </cell>
          <cell r="J51" t="str">
            <v>SD</v>
          </cell>
          <cell r="K51" t="str">
            <v>*0.015</v>
          </cell>
          <cell r="L51" t="str">
            <v>0.8*1.9*0.015*0</v>
          </cell>
          <cell r="Q51">
            <v>0</v>
          </cell>
          <cell r="R51" t="str">
            <v>m3</v>
          </cell>
        </row>
        <row r="52">
          <cell r="A52" t="str">
            <v>発生材処分2</v>
          </cell>
          <cell r="D52">
            <v>0</v>
          </cell>
          <cell r="L52">
            <v>0</v>
          </cell>
          <cell r="P52" t="str">
            <v>計</v>
          </cell>
          <cell r="Q52">
            <v>0</v>
          </cell>
          <cell r="R52" t="str">
            <v>m3</v>
          </cell>
        </row>
        <row r="53">
          <cell r="A53" t="str">
            <v/>
          </cell>
          <cell r="D53" t="str">
            <v/>
          </cell>
          <cell r="G53" t="str">
            <v/>
          </cell>
          <cell r="L53">
            <v>0</v>
          </cell>
          <cell r="Q53" t="str">
            <v/>
          </cell>
          <cell r="R53" t="str">
            <v/>
          </cell>
        </row>
        <row r="54">
          <cell r="A54" t="str">
            <v/>
          </cell>
          <cell r="D54" t="str">
            <v/>
          </cell>
          <cell r="L54">
            <v>0</v>
          </cell>
          <cell r="Q54" t="str">
            <v/>
          </cell>
          <cell r="R54" t="str">
            <v/>
          </cell>
        </row>
        <row r="55">
          <cell r="A55" t="str">
            <v/>
          </cell>
          <cell r="D55" t="str">
            <v/>
          </cell>
          <cell r="G55" t="str">
            <v/>
          </cell>
          <cell r="L55">
            <v>0</v>
          </cell>
          <cell r="Q55" t="str">
            <v/>
          </cell>
          <cell r="R55" t="str">
            <v/>
          </cell>
        </row>
        <row r="56">
          <cell r="A56" t="str">
            <v/>
          </cell>
          <cell r="D56" t="str">
            <v/>
          </cell>
          <cell r="L56">
            <v>0</v>
          </cell>
          <cell r="Q56" t="str">
            <v/>
          </cell>
          <cell r="R56" t="str">
            <v/>
          </cell>
        </row>
        <row r="57">
          <cell r="A57" t="str">
            <v/>
          </cell>
          <cell r="D57" t="str">
            <v/>
          </cell>
          <cell r="G57" t="str">
            <v/>
          </cell>
          <cell r="L57">
            <v>0</v>
          </cell>
          <cell r="Q57" t="str">
            <v/>
          </cell>
          <cell r="R57" t="str">
            <v/>
          </cell>
        </row>
        <row r="58">
          <cell r="A58" t="str">
            <v/>
          </cell>
          <cell r="D58" t="str">
            <v/>
          </cell>
          <cell r="L58">
            <v>0</v>
          </cell>
          <cell r="Q58" t="str">
            <v/>
          </cell>
          <cell r="R58" t="str">
            <v/>
          </cell>
        </row>
        <row r="59">
          <cell r="A59" t="str">
            <v/>
          </cell>
          <cell r="D59" t="str">
            <v/>
          </cell>
          <cell r="G59" t="str">
            <v/>
          </cell>
          <cell r="L59">
            <v>0</v>
          </cell>
          <cell r="Q59" t="str">
            <v/>
          </cell>
          <cell r="R59" t="str">
            <v/>
          </cell>
        </row>
        <row r="60">
          <cell r="A60" t="str">
            <v/>
          </cell>
          <cell r="D60" t="str">
            <v/>
          </cell>
          <cell r="L60">
            <v>0</v>
          </cell>
          <cell r="Q60" t="str">
            <v/>
          </cell>
          <cell r="R60" t="str">
            <v/>
          </cell>
        </row>
        <row r="61">
          <cell r="A61" t="str">
            <v/>
          </cell>
          <cell r="D61" t="str">
            <v/>
          </cell>
          <cell r="G61" t="str">
            <v/>
          </cell>
          <cell r="L61">
            <v>0</v>
          </cell>
          <cell r="Q61" t="str">
            <v/>
          </cell>
          <cell r="R61" t="str">
            <v/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  <cell r="R62" t="str">
            <v/>
          </cell>
        </row>
        <row r="63">
          <cell r="A63" t="str">
            <v/>
          </cell>
          <cell r="D63" t="str">
            <v/>
          </cell>
          <cell r="G63" t="str">
            <v/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/>
          </cell>
          <cell r="D64" t="str">
            <v/>
          </cell>
          <cell r="L64">
            <v>0</v>
          </cell>
          <cell r="Q64" t="str">
            <v/>
          </cell>
          <cell r="R64" t="str">
            <v/>
          </cell>
        </row>
        <row r="65">
          <cell r="A65" t="str">
            <v/>
          </cell>
          <cell r="D65" t="str">
            <v/>
          </cell>
          <cell r="G65" t="str">
            <v/>
          </cell>
          <cell r="L65">
            <v>0</v>
          </cell>
          <cell r="Q65" t="str">
            <v/>
          </cell>
          <cell r="R65" t="str">
            <v/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  <cell r="R66" t="str">
            <v/>
          </cell>
        </row>
        <row r="67">
          <cell r="A67" t="str">
            <v/>
          </cell>
          <cell r="D67" t="str">
            <v/>
          </cell>
          <cell r="G67" t="str">
            <v/>
          </cell>
          <cell r="L67">
            <v>0</v>
          </cell>
          <cell r="Q67" t="str">
            <v/>
          </cell>
          <cell r="R67" t="str">
            <v/>
          </cell>
        </row>
        <row r="68">
          <cell r="A68" t="str">
            <v/>
          </cell>
          <cell r="D68" t="str">
            <v/>
          </cell>
          <cell r="L68">
            <v>0</v>
          </cell>
          <cell r="Q68" t="str">
            <v/>
          </cell>
          <cell r="R68" t="str">
            <v/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  <cell r="R69" t="str">
            <v/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17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1.125</v>
          </cell>
          <cell r="Q7">
            <v>1.125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1.125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1.125</v>
          </cell>
          <cell r="Q11">
            <v>1.125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1.125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1</v>
          </cell>
          <cell r="D15" t="str">
            <v xml:space="preserve">脚立並列  </v>
          </cell>
          <cell r="G15">
            <v>0</v>
          </cell>
          <cell r="J15" t="str">
            <v>S</v>
          </cell>
          <cell r="L15">
            <v>1.125</v>
          </cell>
          <cell r="Q15">
            <v>1.125</v>
          </cell>
          <cell r="R15" t="str">
            <v>㎡</v>
          </cell>
        </row>
        <row r="16">
          <cell r="A16" t="str">
            <v>内部足場1</v>
          </cell>
          <cell r="D16">
            <v>0</v>
          </cell>
          <cell r="L16">
            <v>0</v>
          </cell>
          <cell r="P16" t="str">
            <v>計</v>
          </cell>
          <cell r="Q16">
            <v>1.125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床</v>
          </cell>
          <cell r="C19">
            <v>1</v>
          </cell>
          <cell r="D19" t="str">
            <v xml:space="preserve">タイルカーペット  </v>
          </cell>
          <cell r="G19">
            <v>0</v>
          </cell>
          <cell r="J19" t="str">
            <v>S</v>
          </cell>
          <cell r="L19">
            <v>1.125</v>
          </cell>
          <cell r="Q19">
            <v>1.125</v>
          </cell>
          <cell r="R19" t="str">
            <v>㎡</v>
          </cell>
        </row>
        <row r="20">
          <cell r="A20" t="str">
            <v>床1</v>
          </cell>
          <cell r="D20">
            <v>0</v>
          </cell>
          <cell r="L20">
            <v>0</v>
          </cell>
          <cell r="P20" t="str">
            <v>計</v>
          </cell>
          <cell r="Q20">
            <v>1.125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既存面壁</v>
          </cell>
          <cell r="C23">
            <v>3</v>
          </cell>
          <cell r="D23" t="str">
            <v>ｸﾛｽ  既ﾎﾞｰﾄﾞ面</v>
          </cell>
          <cell r="G23" t="str">
            <v>量産品</v>
          </cell>
          <cell r="J23" t="str">
            <v>M</v>
          </cell>
          <cell r="L23">
            <v>11.588499999999998</v>
          </cell>
          <cell r="Q23">
            <v>11.5885</v>
          </cell>
          <cell r="R23" t="str">
            <v>㎡</v>
          </cell>
        </row>
        <row r="24">
          <cell r="A24" t="str">
            <v/>
          </cell>
          <cell r="D24">
            <v>0</v>
          </cell>
          <cell r="J24" t="str">
            <v>建具</v>
          </cell>
          <cell r="K24" t="str">
            <v>SD11</v>
          </cell>
          <cell r="L24">
            <v>-1.52</v>
          </cell>
          <cell r="Q24">
            <v>-1.52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J25" t="str">
            <v>建具</v>
          </cell>
          <cell r="K25" t="str">
            <v>WD4</v>
          </cell>
          <cell r="L25">
            <v>-1.53</v>
          </cell>
          <cell r="Q25">
            <v>-1.53</v>
          </cell>
          <cell r="R25" t="str">
            <v>㎡</v>
          </cell>
        </row>
        <row r="26">
          <cell r="A26" t="str">
            <v/>
          </cell>
          <cell r="D26" t="str">
            <v/>
          </cell>
          <cell r="K26" t="str">
            <v>OPEN</v>
          </cell>
          <cell r="L26" t="str">
            <v>0.85*0.75*-1</v>
          </cell>
          <cell r="Q26">
            <v>-0.63749999999999996</v>
          </cell>
          <cell r="R26" t="str">
            <v>㎡</v>
          </cell>
        </row>
        <row r="27">
          <cell r="A27" t="str">
            <v>既存面壁3</v>
          </cell>
          <cell r="D27" t="str">
            <v/>
          </cell>
          <cell r="G27" t="str">
            <v/>
          </cell>
          <cell r="L27">
            <v>0</v>
          </cell>
          <cell r="P27" t="str">
            <v>計</v>
          </cell>
          <cell r="Q27">
            <v>7.9010000000000007</v>
          </cell>
          <cell r="R27" t="str">
            <v>㎡</v>
          </cell>
        </row>
        <row r="28">
          <cell r="A28" t="str">
            <v/>
          </cell>
          <cell r="D28" t="str">
            <v/>
          </cell>
          <cell r="L28">
            <v>0</v>
          </cell>
          <cell r="Q28" t="str">
            <v/>
          </cell>
          <cell r="R28" t="str">
            <v/>
          </cell>
        </row>
        <row r="29">
          <cell r="A29" t="str">
            <v/>
          </cell>
          <cell r="B29" t="str">
            <v>木製建具</v>
          </cell>
          <cell r="C29">
            <v>1</v>
          </cell>
          <cell r="D29" t="str">
            <v xml:space="preserve">片開きフラッシュ戸  </v>
          </cell>
          <cell r="G29" t="str">
            <v>800*1900　ﾒﾗﾐﾝ化粧合板</v>
          </cell>
          <cell r="L29">
            <v>1</v>
          </cell>
          <cell r="Q29">
            <v>1</v>
          </cell>
          <cell r="R29" t="str">
            <v>カ所</v>
          </cell>
        </row>
        <row r="30">
          <cell r="A30" t="str">
            <v>木製建具1</v>
          </cell>
          <cell r="D30">
            <v>0</v>
          </cell>
          <cell r="L30">
            <v>0</v>
          </cell>
          <cell r="P30" t="str">
            <v>計</v>
          </cell>
          <cell r="Q30">
            <v>1</v>
          </cell>
          <cell r="R30" t="str">
            <v>カ所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L31">
            <v>0</v>
          </cell>
          <cell r="Q31" t="str">
            <v/>
          </cell>
          <cell r="R31" t="str">
            <v/>
          </cell>
        </row>
        <row r="32">
          <cell r="A32" t="str">
            <v/>
          </cell>
          <cell r="D32" t="str">
            <v/>
          </cell>
          <cell r="L32">
            <v>0</v>
          </cell>
          <cell r="Q32" t="str">
            <v/>
          </cell>
          <cell r="R32" t="str">
            <v/>
          </cell>
        </row>
        <row r="33">
          <cell r="A33" t="str">
            <v/>
          </cell>
          <cell r="B33" t="str">
            <v>撤去(床)</v>
          </cell>
          <cell r="C33">
            <v>1</v>
          </cell>
          <cell r="D33" t="str">
            <v xml:space="preserve">ビニル床シート 2.5  </v>
          </cell>
          <cell r="G33">
            <v>0</v>
          </cell>
          <cell r="J33" t="str">
            <v>S</v>
          </cell>
          <cell r="L33">
            <v>1.125</v>
          </cell>
          <cell r="Q33">
            <v>1.125</v>
          </cell>
          <cell r="R33" t="str">
            <v>㎡</v>
          </cell>
        </row>
        <row r="34">
          <cell r="A34" t="str">
            <v>撤去(床)1</v>
          </cell>
          <cell r="D34" t="str">
            <v>発生材処分　混合物</v>
          </cell>
          <cell r="L34">
            <v>0</v>
          </cell>
          <cell r="P34" t="str">
            <v>計</v>
          </cell>
          <cell r="Q34">
            <v>1.125</v>
          </cell>
          <cell r="R34" t="str">
            <v>㎡</v>
          </cell>
        </row>
        <row r="35">
          <cell r="A35" t="str">
            <v/>
          </cell>
          <cell r="D35" t="str">
            <v/>
          </cell>
          <cell r="G35" t="str">
            <v/>
          </cell>
          <cell r="L35">
            <v>0</v>
          </cell>
          <cell r="Q35" t="str">
            <v/>
          </cell>
          <cell r="R35" t="str">
            <v/>
          </cell>
        </row>
        <row r="36">
          <cell r="A36" t="str">
            <v/>
          </cell>
          <cell r="D36" t="str">
            <v/>
          </cell>
          <cell r="L36">
            <v>0</v>
          </cell>
          <cell r="Q36" t="str">
            <v/>
          </cell>
          <cell r="R36" t="str">
            <v/>
          </cell>
        </row>
        <row r="37">
          <cell r="A37" t="str">
            <v/>
          </cell>
          <cell r="B37" t="str">
            <v>撤去(壁)</v>
          </cell>
          <cell r="C37">
            <v>1</v>
          </cell>
          <cell r="D37" t="str">
            <v xml:space="preserve">ビニルクロス撤去  </v>
          </cell>
          <cell r="G37">
            <v>0</v>
          </cell>
          <cell r="J37" t="str">
            <v>M</v>
          </cell>
          <cell r="L37">
            <v>11.588499999999998</v>
          </cell>
          <cell r="Q37">
            <v>11.5885</v>
          </cell>
          <cell r="R37" t="str">
            <v>㎡</v>
          </cell>
        </row>
        <row r="38">
          <cell r="A38" t="str">
            <v>撤去(壁)1</v>
          </cell>
          <cell r="D38" t="str">
            <v>発生材処分　混合物</v>
          </cell>
          <cell r="L38">
            <v>0</v>
          </cell>
          <cell r="P38" t="str">
            <v>計</v>
          </cell>
          <cell r="Q38">
            <v>11.5885</v>
          </cell>
          <cell r="R38" t="str">
            <v>㎡</v>
          </cell>
        </row>
        <row r="39">
          <cell r="A39" t="str">
            <v/>
          </cell>
          <cell r="D39" t="str">
            <v/>
          </cell>
          <cell r="G39" t="str">
            <v/>
          </cell>
          <cell r="L39">
            <v>0</v>
          </cell>
          <cell r="Q39" t="str">
            <v/>
          </cell>
          <cell r="R39" t="str">
            <v/>
          </cell>
        </row>
        <row r="40">
          <cell r="A40" t="str">
            <v/>
          </cell>
          <cell r="D40" t="str">
            <v/>
          </cell>
          <cell r="L40">
            <v>0</v>
          </cell>
          <cell r="Q40" t="str">
            <v/>
          </cell>
          <cell r="R40" t="str">
            <v/>
          </cell>
        </row>
        <row r="41">
          <cell r="A41" t="str">
            <v/>
          </cell>
          <cell r="B41" t="str">
            <v>撤去(雑)</v>
          </cell>
          <cell r="C41">
            <v>3</v>
          </cell>
          <cell r="D41" t="str">
            <v>鋼製建具撤去  扉のみ</v>
          </cell>
          <cell r="G41">
            <v>0</v>
          </cell>
          <cell r="J41" t="str">
            <v>建具</v>
          </cell>
          <cell r="K41" t="str">
            <v>SD11</v>
          </cell>
          <cell r="L41" t="str">
            <v>0.8*1.9*0</v>
          </cell>
          <cell r="Q41">
            <v>0</v>
          </cell>
          <cell r="R41" t="str">
            <v>㎡</v>
          </cell>
        </row>
        <row r="42">
          <cell r="A42" t="str">
            <v>撤去(雑)3</v>
          </cell>
          <cell r="D42">
            <v>0</v>
          </cell>
          <cell r="L42">
            <v>0</v>
          </cell>
          <cell r="P42" t="str">
            <v>計</v>
          </cell>
          <cell r="Q42">
            <v>0</v>
          </cell>
          <cell r="R42" t="str">
            <v>㎡</v>
          </cell>
        </row>
        <row r="43">
          <cell r="A43" t="str">
            <v/>
          </cell>
          <cell r="D43" t="str">
            <v/>
          </cell>
          <cell r="G43" t="str">
            <v/>
          </cell>
          <cell r="L43">
            <v>0</v>
          </cell>
          <cell r="Q43" t="str">
            <v/>
          </cell>
          <cell r="R43" t="str">
            <v/>
          </cell>
        </row>
        <row r="44">
          <cell r="A44" t="str">
            <v/>
          </cell>
          <cell r="D44" t="str">
            <v/>
          </cell>
          <cell r="L44">
            <v>0</v>
          </cell>
          <cell r="Q44" t="str">
            <v/>
          </cell>
          <cell r="R44" t="str">
            <v/>
          </cell>
        </row>
        <row r="45">
          <cell r="A45" t="str">
            <v/>
          </cell>
          <cell r="B45" t="str">
            <v>発生材処分</v>
          </cell>
          <cell r="C45">
            <v>4</v>
          </cell>
          <cell r="D45" t="str">
            <v xml:space="preserve">混合物  </v>
          </cell>
          <cell r="G45">
            <v>0</v>
          </cell>
          <cell r="J45" t="str">
            <v>クロス</v>
          </cell>
          <cell r="K45" t="str">
            <v>*0.002</v>
          </cell>
          <cell r="L45">
            <v>1.5802E-2</v>
          </cell>
          <cell r="Q45">
            <v>1.5802E-2</v>
          </cell>
          <cell r="R45" t="str">
            <v>m3</v>
          </cell>
        </row>
        <row r="46">
          <cell r="A46" t="str">
            <v/>
          </cell>
          <cell r="D46">
            <v>0</v>
          </cell>
          <cell r="J46" t="str">
            <v>塩ビｼｰﾄ</v>
          </cell>
          <cell r="K46" t="str">
            <v>*0.0025</v>
          </cell>
          <cell r="L46">
            <v>2.8124999999999999E-3</v>
          </cell>
          <cell r="Q46">
            <v>2.8124999999999999E-3</v>
          </cell>
          <cell r="R46" t="str">
            <v>m3</v>
          </cell>
        </row>
        <row r="47">
          <cell r="A47" t="str">
            <v>発生材処分4</v>
          </cell>
          <cell r="D47" t="str">
            <v/>
          </cell>
          <cell r="G47" t="str">
            <v/>
          </cell>
          <cell r="L47">
            <v>0</v>
          </cell>
          <cell r="P47" t="str">
            <v>計</v>
          </cell>
          <cell r="Q47">
            <v>1.8614499999999999E-2</v>
          </cell>
          <cell r="R47" t="str">
            <v>m3</v>
          </cell>
        </row>
        <row r="48">
          <cell r="A48" t="str">
            <v/>
          </cell>
          <cell r="D48" t="str">
            <v/>
          </cell>
          <cell r="L48">
            <v>0</v>
          </cell>
          <cell r="Q48" t="str">
            <v/>
          </cell>
          <cell r="R48" t="str">
            <v/>
          </cell>
        </row>
        <row r="49">
          <cell r="A49" t="str">
            <v/>
          </cell>
          <cell r="B49" t="str">
            <v>発生材処分</v>
          </cell>
          <cell r="C49">
            <v>2</v>
          </cell>
          <cell r="D49" t="str">
            <v xml:space="preserve">金クズ  </v>
          </cell>
          <cell r="G49">
            <v>0</v>
          </cell>
          <cell r="J49" t="str">
            <v>SD</v>
          </cell>
          <cell r="K49" t="str">
            <v>*0.015</v>
          </cell>
          <cell r="L49" t="str">
            <v>0.8*1.9*0.015</v>
          </cell>
          <cell r="Q49">
            <v>2.2800000000000001E-2</v>
          </cell>
          <cell r="R49" t="str">
            <v>m3</v>
          </cell>
        </row>
        <row r="50">
          <cell r="A50" t="str">
            <v>発生材処分2</v>
          </cell>
          <cell r="D50">
            <v>0</v>
          </cell>
          <cell r="L50">
            <v>0</v>
          </cell>
          <cell r="P50" t="str">
            <v>計</v>
          </cell>
          <cell r="Q50">
            <v>2.2800000000000001E-2</v>
          </cell>
          <cell r="R50" t="str">
            <v>m3</v>
          </cell>
        </row>
        <row r="51">
          <cell r="A51" t="str">
            <v/>
          </cell>
          <cell r="D51" t="str">
            <v/>
          </cell>
          <cell r="G51" t="str">
            <v/>
          </cell>
          <cell r="L51">
            <v>0</v>
          </cell>
          <cell r="Q51" t="str">
            <v/>
          </cell>
          <cell r="R51" t="str">
            <v/>
          </cell>
        </row>
        <row r="52">
          <cell r="A52" t="str">
            <v/>
          </cell>
          <cell r="D52" t="str">
            <v/>
          </cell>
          <cell r="L52">
            <v>0</v>
          </cell>
          <cell r="Q52" t="str">
            <v/>
          </cell>
          <cell r="R52" t="str">
            <v/>
          </cell>
        </row>
        <row r="53">
          <cell r="A53" t="str">
            <v/>
          </cell>
          <cell r="D53" t="str">
            <v/>
          </cell>
          <cell r="G53" t="str">
            <v/>
          </cell>
          <cell r="L53">
            <v>0</v>
          </cell>
          <cell r="Q53" t="str">
            <v/>
          </cell>
          <cell r="R53" t="str">
            <v/>
          </cell>
        </row>
        <row r="54">
          <cell r="A54" t="str">
            <v/>
          </cell>
          <cell r="D54" t="str">
            <v/>
          </cell>
          <cell r="L54">
            <v>0</v>
          </cell>
          <cell r="Q54" t="str">
            <v/>
          </cell>
          <cell r="R54" t="str">
            <v/>
          </cell>
        </row>
        <row r="55">
          <cell r="A55" t="str">
            <v/>
          </cell>
          <cell r="D55" t="str">
            <v/>
          </cell>
          <cell r="G55" t="str">
            <v/>
          </cell>
          <cell r="L55">
            <v>0</v>
          </cell>
          <cell r="Q55" t="str">
            <v/>
          </cell>
          <cell r="R55" t="str">
            <v/>
          </cell>
        </row>
        <row r="56">
          <cell r="A56" t="str">
            <v/>
          </cell>
          <cell r="D56" t="str">
            <v/>
          </cell>
          <cell r="L56">
            <v>0</v>
          </cell>
          <cell r="Q56" t="str">
            <v/>
          </cell>
          <cell r="R56" t="str">
            <v/>
          </cell>
        </row>
        <row r="57">
          <cell r="A57" t="str">
            <v/>
          </cell>
          <cell r="D57" t="str">
            <v/>
          </cell>
          <cell r="G57" t="str">
            <v/>
          </cell>
          <cell r="L57">
            <v>0</v>
          </cell>
          <cell r="Q57" t="str">
            <v/>
          </cell>
          <cell r="R57" t="str">
            <v/>
          </cell>
        </row>
        <row r="58">
          <cell r="A58" t="str">
            <v/>
          </cell>
          <cell r="D58" t="str">
            <v/>
          </cell>
          <cell r="L58">
            <v>0</v>
          </cell>
          <cell r="Q58" t="str">
            <v/>
          </cell>
          <cell r="R58" t="str">
            <v/>
          </cell>
        </row>
        <row r="59">
          <cell r="A59" t="str">
            <v/>
          </cell>
          <cell r="D59" t="str">
            <v/>
          </cell>
          <cell r="G59" t="str">
            <v/>
          </cell>
          <cell r="L59">
            <v>0</v>
          </cell>
          <cell r="Q59" t="str">
            <v/>
          </cell>
          <cell r="R59" t="str">
            <v/>
          </cell>
        </row>
        <row r="60">
          <cell r="A60" t="str">
            <v/>
          </cell>
          <cell r="D60" t="str">
            <v/>
          </cell>
          <cell r="L60">
            <v>0</v>
          </cell>
          <cell r="Q60" t="str">
            <v/>
          </cell>
          <cell r="R60" t="str">
            <v/>
          </cell>
        </row>
        <row r="61">
          <cell r="A61" t="str">
            <v/>
          </cell>
          <cell r="D61" t="str">
            <v/>
          </cell>
          <cell r="G61" t="str">
            <v/>
          </cell>
          <cell r="L61">
            <v>0</v>
          </cell>
          <cell r="Q61" t="str">
            <v/>
          </cell>
          <cell r="R61" t="str">
            <v/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  <cell r="R62" t="str">
            <v/>
          </cell>
        </row>
        <row r="63">
          <cell r="A63" t="str">
            <v/>
          </cell>
          <cell r="D63" t="str">
            <v/>
          </cell>
          <cell r="G63" t="str">
            <v/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/>
          </cell>
          <cell r="D64" t="str">
            <v/>
          </cell>
          <cell r="L64">
            <v>0</v>
          </cell>
          <cell r="Q64" t="str">
            <v/>
          </cell>
          <cell r="R64" t="str">
            <v/>
          </cell>
        </row>
        <row r="65">
          <cell r="A65" t="str">
            <v/>
          </cell>
          <cell r="D65" t="str">
            <v/>
          </cell>
          <cell r="G65" t="str">
            <v/>
          </cell>
          <cell r="L65">
            <v>0</v>
          </cell>
          <cell r="Q65" t="str">
            <v/>
          </cell>
          <cell r="R65" t="str">
            <v/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  <cell r="R66" t="str">
            <v/>
          </cell>
        </row>
        <row r="67">
          <cell r="A67" t="str">
            <v/>
          </cell>
          <cell r="D67" t="str">
            <v/>
          </cell>
          <cell r="G67" t="str">
            <v/>
          </cell>
          <cell r="L67">
            <v>0</v>
          </cell>
          <cell r="Q67" t="str">
            <v/>
          </cell>
          <cell r="R67" t="str">
            <v/>
          </cell>
        </row>
        <row r="68">
          <cell r="A68" t="str">
            <v/>
          </cell>
          <cell r="D68" t="str">
            <v/>
          </cell>
          <cell r="L68">
            <v>0</v>
          </cell>
          <cell r="Q68" t="str">
            <v/>
          </cell>
          <cell r="R68" t="str">
            <v/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  <cell r="R69" t="str">
            <v/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18">
        <row r="7">
          <cell r="A7" t="str">
            <v/>
          </cell>
          <cell r="B7" t="str">
            <v>養生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2.7450000000000001</v>
          </cell>
          <cell r="Q7">
            <v>2.7450000000000001</v>
          </cell>
          <cell r="R7" t="str">
            <v>㎡</v>
          </cell>
        </row>
        <row r="8">
          <cell r="A8" t="str">
            <v>養生2</v>
          </cell>
          <cell r="D8">
            <v>0</v>
          </cell>
          <cell r="L8">
            <v>0</v>
          </cell>
          <cell r="P8" t="str">
            <v>計</v>
          </cell>
          <cell r="Q8">
            <v>2.7450000000000001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整理清掃片付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2.7450000000000001</v>
          </cell>
          <cell r="Q11">
            <v>2.7450000000000001</v>
          </cell>
          <cell r="R11" t="str">
            <v>㎡</v>
          </cell>
        </row>
        <row r="12">
          <cell r="A12" t="str">
            <v>整理清掃片付2</v>
          </cell>
          <cell r="D12">
            <v>0</v>
          </cell>
          <cell r="L12">
            <v>0</v>
          </cell>
          <cell r="P12" t="str">
            <v>計</v>
          </cell>
          <cell r="Q12">
            <v>2.7450000000000001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内部足場</v>
          </cell>
          <cell r="C15">
            <v>1</v>
          </cell>
          <cell r="D15" t="str">
            <v xml:space="preserve">脚立並列  </v>
          </cell>
          <cell r="G15">
            <v>0</v>
          </cell>
          <cell r="J15" t="str">
            <v>S</v>
          </cell>
          <cell r="L15">
            <v>2.7450000000000001</v>
          </cell>
          <cell r="Q15">
            <v>2.7450000000000001</v>
          </cell>
          <cell r="R15" t="str">
            <v>㎡</v>
          </cell>
        </row>
        <row r="16">
          <cell r="A16" t="str">
            <v>内部足場1</v>
          </cell>
          <cell r="D16">
            <v>0</v>
          </cell>
          <cell r="L16">
            <v>0</v>
          </cell>
          <cell r="P16" t="str">
            <v>計</v>
          </cell>
          <cell r="Q16">
            <v>2.7450000000000001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床</v>
          </cell>
          <cell r="C19">
            <v>1</v>
          </cell>
          <cell r="D19" t="str">
            <v xml:space="preserve">タイルカーペット  </v>
          </cell>
          <cell r="G19">
            <v>0</v>
          </cell>
          <cell r="J19" t="str">
            <v>S</v>
          </cell>
          <cell r="L19">
            <v>2.7450000000000001</v>
          </cell>
          <cell r="Q19">
            <v>2.7450000000000001</v>
          </cell>
          <cell r="R19" t="str">
            <v>㎡</v>
          </cell>
        </row>
        <row r="20">
          <cell r="A20" t="str">
            <v>床1</v>
          </cell>
          <cell r="D20">
            <v>0</v>
          </cell>
          <cell r="L20">
            <v>0</v>
          </cell>
          <cell r="P20" t="str">
            <v>計</v>
          </cell>
          <cell r="Q20">
            <v>2.7450000000000001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既存面壁</v>
          </cell>
          <cell r="C23">
            <v>3</v>
          </cell>
          <cell r="D23" t="str">
            <v>ｸﾛｽ  既ﾎﾞｰﾄﾞ面</v>
          </cell>
          <cell r="G23" t="str">
            <v>量産品</v>
          </cell>
          <cell r="J23" t="str">
            <v>M</v>
          </cell>
          <cell r="L23">
            <v>21.290499999999998</v>
          </cell>
          <cell r="Q23">
            <v>21.290500000000002</v>
          </cell>
          <cell r="R23" t="str">
            <v>㎡</v>
          </cell>
        </row>
        <row r="24">
          <cell r="A24" t="str">
            <v/>
          </cell>
          <cell r="D24">
            <v>0</v>
          </cell>
          <cell r="J24" t="str">
            <v>建具</v>
          </cell>
          <cell r="K24" t="str">
            <v>SD11</v>
          </cell>
          <cell r="L24">
            <v>-1.52</v>
          </cell>
          <cell r="Q24">
            <v>-1.52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J25" t="str">
            <v>建具</v>
          </cell>
          <cell r="K25" t="str">
            <v>WD3</v>
          </cell>
          <cell r="L25">
            <v>-3.0510000000000002</v>
          </cell>
          <cell r="Q25">
            <v>-3.0510000000000002</v>
          </cell>
          <cell r="R25" t="str">
            <v>㎡</v>
          </cell>
        </row>
        <row r="26">
          <cell r="A26" t="str">
            <v/>
          </cell>
          <cell r="D26" t="str">
            <v/>
          </cell>
          <cell r="K26" t="str">
            <v>OPEN</v>
          </cell>
          <cell r="L26" t="str">
            <v>1.695*0.75*-1</v>
          </cell>
          <cell r="Q26">
            <v>-1.27125</v>
          </cell>
          <cell r="R26" t="str">
            <v>㎡</v>
          </cell>
        </row>
        <row r="27">
          <cell r="A27" t="str">
            <v>既存面壁3</v>
          </cell>
          <cell r="D27" t="str">
            <v/>
          </cell>
          <cell r="G27" t="str">
            <v/>
          </cell>
          <cell r="L27">
            <v>0</v>
          </cell>
          <cell r="P27" t="str">
            <v>計</v>
          </cell>
          <cell r="Q27">
            <v>15.448250000000003</v>
          </cell>
          <cell r="R27" t="str">
            <v>㎡</v>
          </cell>
        </row>
        <row r="28">
          <cell r="A28" t="str">
            <v/>
          </cell>
          <cell r="D28" t="str">
            <v/>
          </cell>
          <cell r="L28">
            <v>0</v>
          </cell>
          <cell r="Q28" t="str">
            <v/>
          </cell>
          <cell r="R28" t="str">
            <v/>
          </cell>
        </row>
        <row r="29">
          <cell r="A29" t="str">
            <v/>
          </cell>
          <cell r="B29" t="str">
            <v>木製建具</v>
          </cell>
          <cell r="C29">
            <v>1</v>
          </cell>
          <cell r="D29" t="str">
            <v xml:space="preserve">片開きフラッシュ戸  </v>
          </cell>
          <cell r="G29" t="str">
            <v>800*1900　ﾒﾗﾐﾝ化粧合板</v>
          </cell>
          <cell r="L29">
            <v>1</v>
          </cell>
          <cell r="Q29">
            <v>1</v>
          </cell>
          <cell r="R29" t="str">
            <v>カ所</v>
          </cell>
        </row>
        <row r="30">
          <cell r="A30" t="str">
            <v>木製建具1</v>
          </cell>
          <cell r="D30">
            <v>0</v>
          </cell>
          <cell r="L30">
            <v>0</v>
          </cell>
          <cell r="P30" t="str">
            <v>計</v>
          </cell>
          <cell r="Q30">
            <v>1</v>
          </cell>
          <cell r="R30" t="str">
            <v>カ所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L31">
            <v>0</v>
          </cell>
          <cell r="Q31" t="str">
            <v/>
          </cell>
          <cell r="R31" t="str">
            <v/>
          </cell>
        </row>
        <row r="32">
          <cell r="A32" t="str">
            <v/>
          </cell>
          <cell r="D32" t="str">
            <v/>
          </cell>
          <cell r="L32">
            <v>0</v>
          </cell>
          <cell r="Q32" t="str">
            <v/>
          </cell>
          <cell r="R32" t="str">
            <v/>
          </cell>
        </row>
        <row r="33">
          <cell r="A33" t="str">
            <v/>
          </cell>
          <cell r="B33" t="str">
            <v>撤去(床)</v>
          </cell>
          <cell r="C33">
            <v>1</v>
          </cell>
          <cell r="D33" t="str">
            <v xml:space="preserve">ビニル床シート 2.5  </v>
          </cell>
          <cell r="G33">
            <v>0</v>
          </cell>
          <cell r="J33" t="str">
            <v>S</v>
          </cell>
          <cell r="L33">
            <v>2.7450000000000001</v>
          </cell>
          <cell r="Q33">
            <v>2.7450000000000001</v>
          </cell>
          <cell r="R33" t="str">
            <v>㎡</v>
          </cell>
        </row>
        <row r="34">
          <cell r="A34" t="str">
            <v>撤去(床)1</v>
          </cell>
          <cell r="D34" t="str">
            <v>発生材処分　混合物</v>
          </cell>
          <cell r="L34">
            <v>0</v>
          </cell>
          <cell r="P34" t="str">
            <v>計</v>
          </cell>
          <cell r="Q34">
            <v>2.7450000000000001</v>
          </cell>
          <cell r="R34" t="str">
            <v>㎡</v>
          </cell>
        </row>
        <row r="35">
          <cell r="A35" t="str">
            <v/>
          </cell>
          <cell r="D35" t="str">
            <v/>
          </cell>
          <cell r="G35" t="str">
            <v/>
          </cell>
          <cell r="L35">
            <v>0</v>
          </cell>
          <cell r="Q35" t="str">
            <v/>
          </cell>
          <cell r="R35" t="str">
            <v/>
          </cell>
        </row>
        <row r="36">
          <cell r="A36" t="str">
            <v/>
          </cell>
          <cell r="D36" t="str">
            <v/>
          </cell>
          <cell r="L36">
            <v>0</v>
          </cell>
          <cell r="Q36" t="str">
            <v/>
          </cell>
          <cell r="R36" t="str">
            <v/>
          </cell>
        </row>
        <row r="37">
          <cell r="A37" t="str">
            <v/>
          </cell>
          <cell r="B37" t="str">
            <v>撤去(壁)</v>
          </cell>
          <cell r="C37">
            <v>1</v>
          </cell>
          <cell r="D37" t="str">
            <v xml:space="preserve">ビニルクロス撤去  </v>
          </cell>
          <cell r="G37">
            <v>0</v>
          </cell>
          <cell r="J37" t="str">
            <v>M</v>
          </cell>
          <cell r="L37">
            <v>21.290499999999998</v>
          </cell>
          <cell r="Q37">
            <v>21.290500000000002</v>
          </cell>
          <cell r="R37" t="str">
            <v>㎡</v>
          </cell>
        </row>
        <row r="38">
          <cell r="A38" t="str">
            <v>撤去(壁)1</v>
          </cell>
          <cell r="D38" t="str">
            <v>発生材処分　混合物</v>
          </cell>
          <cell r="L38">
            <v>0</v>
          </cell>
          <cell r="P38" t="str">
            <v>計</v>
          </cell>
          <cell r="Q38">
            <v>21.290500000000002</v>
          </cell>
          <cell r="R38" t="str">
            <v>㎡</v>
          </cell>
        </row>
        <row r="39">
          <cell r="A39" t="str">
            <v/>
          </cell>
          <cell r="D39" t="str">
            <v/>
          </cell>
          <cell r="G39" t="str">
            <v/>
          </cell>
          <cell r="L39">
            <v>0</v>
          </cell>
          <cell r="Q39" t="str">
            <v/>
          </cell>
          <cell r="R39" t="str">
            <v/>
          </cell>
        </row>
        <row r="40">
          <cell r="A40" t="str">
            <v/>
          </cell>
          <cell r="D40" t="str">
            <v/>
          </cell>
          <cell r="L40">
            <v>0</v>
          </cell>
          <cell r="Q40" t="str">
            <v/>
          </cell>
          <cell r="R40" t="str">
            <v/>
          </cell>
        </row>
        <row r="41">
          <cell r="A41" t="str">
            <v/>
          </cell>
          <cell r="B41" t="str">
            <v>撤去(雑)</v>
          </cell>
          <cell r="C41">
            <v>3</v>
          </cell>
          <cell r="D41" t="str">
            <v>鋼製建具撤去  扉のみ</v>
          </cell>
          <cell r="G41">
            <v>0</v>
          </cell>
          <cell r="L41" t="str">
            <v>0.8*1.9</v>
          </cell>
          <cell r="Q41">
            <v>1.52</v>
          </cell>
          <cell r="R41" t="str">
            <v>㎡</v>
          </cell>
        </row>
        <row r="42">
          <cell r="A42" t="str">
            <v>撤去(雑)3</v>
          </cell>
          <cell r="D42">
            <v>0</v>
          </cell>
          <cell r="L42">
            <v>0</v>
          </cell>
          <cell r="P42" t="str">
            <v>計</v>
          </cell>
          <cell r="Q42">
            <v>1.52</v>
          </cell>
          <cell r="R42" t="str">
            <v>㎡</v>
          </cell>
        </row>
        <row r="43">
          <cell r="A43" t="str">
            <v/>
          </cell>
          <cell r="D43" t="str">
            <v/>
          </cell>
          <cell r="G43" t="str">
            <v/>
          </cell>
          <cell r="L43">
            <v>0</v>
          </cell>
          <cell r="Q43" t="str">
            <v/>
          </cell>
          <cell r="R43" t="str">
            <v/>
          </cell>
        </row>
        <row r="44">
          <cell r="A44" t="str">
            <v/>
          </cell>
          <cell r="D44" t="str">
            <v/>
          </cell>
          <cell r="L44">
            <v>0</v>
          </cell>
          <cell r="Q44" t="str">
            <v/>
          </cell>
          <cell r="R44" t="str">
            <v/>
          </cell>
        </row>
        <row r="45">
          <cell r="A45" t="str">
            <v/>
          </cell>
          <cell r="B45" t="str">
            <v>発生材処分</v>
          </cell>
          <cell r="C45">
            <v>4</v>
          </cell>
          <cell r="D45" t="str">
            <v xml:space="preserve">混合物  </v>
          </cell>
          <cell r="G45">
            <v>0</v>
          </cell>
          <cell r="J45" t="str">
            <v>クロス</v>
          </cell>
          <cell r="K45" t="str">
            <v>*0.002</v>
          </cell>
          <cell r="L45">
            <v>3.0896500000000007E-2</v>
          </cell>
          <cell r="Q45">
            <v>3.08965E-2</v>
          </cell>
          <cell r="R45" t="str">
            <v>m3</v>
          </cell>
        </row>
        <row r="46">
          <cell r="A46" t="str">
            <v/>
          </cell>
          <cell r="D46">
            <v>0</v>
          </cell>
          <cell r="J46" t="str">
            <v>塩ビｼｰﾄ</v>
          </cell>
          <cell r="K46" t="str">
            <v>*0.0025</v>
          </cell>
          <cell r="L46">
            <v>6.8625000000000005E-3</v>
          </cell>
          <cell r="Q46">
            <v>6.8624999999999997E-3</v>
          </cell>
          <cell r="R46" t="str">
            <v>m3</v>
          </cell>
        </row>
        <row r="47">
          <cell r="A47" t="str">
            <v>発生材処分4</v>
          </cell>
          <cell r="D47" t="str">
            <v/>
          </cell>
          <cell r="G47" t="str">
            <v/>
          </cell>
          <cell r="L47">
            <v>0</v>
          </cell>
          <cell r="P47" t="str">
            <v>計</v>
          </cell>
          <cell r="Q47">
            <v>3.7759000000000001E-2</v>
          </cell>
          <cell r="R47" t="str">
            <v>m3</v>
          </cell>
        </row>
        <row r="48">
          <cell r="A48" t="str">
            <v/>
          </cell>
          <cell r="D48" t="str">
            <v/>
          </cell>
          <cell r="L48">
            <v>0</v>
          </cell>
          <cell r="Q48" t="str">
            <v/>
          </cell>
          <cell r="R48" t="str">
            <v/>
          </cell>
        </row>
        <row r="49">
          <cell r="A49" t="str">
            <v/>
          </cell>
          <cell r="B49" t="str">
            <v>発生材処分</v>
          </cell>
          <cell r="C49">
            <v>2</v>
          </cell>
          <cell r="D49" t="str">
            <v xml:space="preserve">金クズ  </v>
          </cell>
          <cell r="G49">
            <v>0</v>
          </cell>
          <cell r="J49" t="str">
            <v>SD</v>
          </cell>
          <cell r="K49" t="str">
            <v>*0.015</v>
          </cell>
          <cell r="L49" t="str">
            <v>0.8*1.9*0.015</v>
          </cell>
          <cell r="Q49">
            <v>2.2800000000000001E-2</v>
          </cell>
          <cell r="R49" t="str">
            <v>m3</v>
          </cell>
        </row>
        <row r="50">
          <cell r="A50" t="str">
            <v>発生材処分2</v>
          </cell>
          <cell r="D50">
            <v>0</v>
          </cell>
          <cell r="L50">
            <v>0</v>
          </cell>
          <cell r="P50" t="str">
            <v>計</v>
          </cell>
          <cell r="Q50">
            <v>2.2800000000000001E-2</v>
          </cell>
          <cell r="R50" t="str">
            <v>m3</v>
          </cell>
        </row>
        <row r="51">
          <cell r="A51" t="str">
            <v/>
          </cell>
          <cell r="D51" t="str">
            <v/>
          </cell>
          <cell r="G51" t="str">
            <v/>
          </cell>
          <cell r="L51">
            <v>0</v>
          </cell>
          <cell r="Q51" t="str">
            <v/>
          </cell>
          <cell r="R51" t="str">
            <v/>
          </cell>
        </row>
        <row r="52">
          <cell r="A52" t="str">
            <v/>
          </cell>
          <cell r="D52" t="str">
            <v/>
          </cell>
          <cell r="L52">
            <v>0</v>
          </cell>
          <cell r="Q52" t="str">
            <v/>
          </cell>
          <cell r="R52" t="str">
            <v/>
          </cell>
        </row>
        <row r="53">
          <cell r="A53" t="str">
            <v/>
          </cell>
          <cell r="D53" t="str">
            <v/>
          </cell>
          <cell r="G53" t="str">
            <v/>
          </cell>
          <cell r="L53">
            <v>0</v>
          </cell>
          <cell r="Q53" t="str">
            <v/>
          </cell>
          <cell r="R53" t="str">
            <v/>
          </cell>
        </row>
        <row r="54">
          <cell r="A54" t="str">
            <v/>
          </cell>
          <cell r="D54" t="str">
            <v/>
          </cell>
          <cell r="L54">
            <v>0</v>
          </cell>
          <cell r="Q54" t="str">
            <v/>
          </cell>
          <cell r="R54" t="str">
            <v/>
          </cell>
        </row>
        <row r="55">
          <cell r="A55" t="str">
            <v/>
          </cell>
          <cell r="D55" t="str">
            <v/>
          </cell>
          <cell r="G55" t="str">
            <v/>
          </cell>
          <cell r="L55">
            <v>0</v>
          </cell>
          <cell r="Q55" t="str">
            <v/>
          </cell>
          <cell r="R55" t="str">
            <v/>
          </cell>
        </row>
        <row r="56">
          <cell r="A56" t="str">
            <v/>
          </cell>
          <cell r="D56" t="str">
            <v/>
          </cell>
          <cell r="L56">
            <v>0</v>
          </cell>
          <cell r="Q56" t="str">
            <v/>
          </cell>
          <cell r="R56" t="str">
            <v/>
          </cell>
        </row>
        <row r="57">
          <cell r="A57" t="str">
            <v/>
          </cell>
          <cell r="D57" t="str">
            <v/>
          </cell>
          <cell r="G57" t="str">
            <v/>
          </cell>
          <cell r="L57">
            <v>0</v>
          </cell>
          <cell r="Q57" t="str">
            <v/>
          </cell>
          <cell r="R57" t="str">
            <v/>
          </cell>
        </row>
        <row r="58">
          <cell r="A58" t="str">
            <v/>
          </cell>
          <cell r="D58" t="str">
            <v/>
          </cell>
          <cell r="L58">
            <v>0</v>
          </cell>
          <cell r="Q58" t="str">
            <v/>
          </cell>
          <cell r="R58" t="str">
            <v/>
          </cell>
        </row>
        <row r="59">
          <cell r="A59" t="str">
            <v/>
          </cell>
          <cell r="D59" t="str">
            <v/>
          </cell>
          <cell r="G59" t="str">
            <v/>
          </cell>
          <cell r="L59">
            <v>0</v>
          </cell>
          <cell r="Q59" t="str">
            <v/>
          </cell>
          <cell r="R59" t="str">
            <v/>
          </cell>
        </row>
        <row r="60">
          <cell r="A60" t="str">
            <v/>
          </cell>
          <cell r="D60" t="str">
            <v/>
          </cell>
          <cell r="L60">
            <v>0</v>
          </cell>
          <cell r="Q60" t="str">
            <v/>
          </cell>
          <cell r="R60" t="str">
            <v/>
          </cell>
        </row>
        <row r="61">
          <cell r="A61" t="str">
            <v/>
          </cell>
          <cell r="D61" t="str">
            <v/>
          </cell>
          <cell r="G61" t="str">
            <v/>
          </cell>
          <cell r="L61">
            <v>0</v>
          </cell>
          <cell r="Q61" t="str">
            <v/>
          </cell>
          <cell r="R61" t="str">
            <v/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  <cell r="R62" t="str">
            <v/>
          </cell>
        </row>
        <row r="63">
          <cell r="A63" t="str">
            <v/>
          </cell>
          <cell r="D63" t="str">
            <v/>
          </cell>
          <cell r="G63" t="str">
            <v/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/>
          </cell>
          <cell r="D64" t="str">
            <v/>
          </cell>
          <cell r="L64">
            <v>0</v>
          </cell>
          <cell r="Q64" t="str">
            <v/>
          </cell>
          <cell r="R64" t="str">
            <v/>
          </cell>
        </row>
        <row r="65">
          <cell r="A65" t="str">
            <v/>
          </cell>
          <cell r="D65" t="str">
            <v/>
          </cell>
          <cell r="G65" t="str">
            <v/>
          </cell>
          <cell r="L65">
            <v>0</v>
          </cell>
          <cell r="Q65" t="str">
            <v/>
          </cell>
          <cell r="R65" t="str">
            <v/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  <cell r="R66" t="str">
            <v/>
          </cell>
        </row>
        <row r="67">
          <cell r="A67" t="str">
            <v/>
          </cell>
          <cell r="D67" t="str">
            <v/>
          </cell>
          <cell r="G67" t="str">
            <v/>
          </cell>
          <cell r="L67">
            <v>0</v>
          </cell>
          <cell r="Q67" t="str">
            <v/>
          </cell>
          <cell r="R67" t="str">
            <v/>
          </cell>
        </row>
        <row r="68">
          <cell r="A68" t="str">
            <v/>
          </cell>
          <cell r="D68" t="str">
            <v/>
          </cell>
          <cell r="L68">
            <v>0</v>
          </cell>
          <cell r="Q68" t="str">
            <v/>
          </cell>
          <cell r="R68" t="str">
            <v/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  <cell r="R69" t="str">
            <v/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19">
        <row r="7">
          <cell r="A7" t="str">
            <v/>
          </cell>
          <cell r="B7" t="str">
            <v>墨出し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32.744999999999997</v>
          </cell>
          <cell r="Q7">
            <v>32.744999999999997</v>
          </cell>
          <cell r="R7" t="str">
            <v>㎡</v>
          </cell>
        </row>
        <row r="8">
          <cell r="A8" t="str">
            <v>墨出し2</v>
          </cell>
          <cell r="D8">
            <v>0</v>
          </cell>
          <cell r="L8">
            <v>0</v>
          </cell>
          <cell r="P8" t="str">
            <v>計</v>
          </cell>
          <cell r="Q8">
            <v>32.744999999999997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養生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32.744999999999997</v>
          </cell>
          <cell r="Q11">
            <v>32.744999999999997</v>
          </cell>
          <cell r="R11" t="str">
            <v>㎡</v>
          </cell>
        </row>
        <row r="12">
          <cell r="A12" t="str">
            <v>養生2</v>
          </cell>
          <cell r="D12">
            <v>0</v>
          </cell>
          <cell r="L12">
            <v>0</v>
          </cell>
          <cell r="P12" t="str">
            <v>計</v>
          </cell>
          <cell r="Q12">
            <v>32.744999999999997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整理清掃片付</v>
          </cell>
          <cell r="C15">
            <v>2</v>
          </cell>
          <cell r="D15" t="str">
            <v xml:space="preserve">内部複合改修  </v>
          </cell>
          <cell r="G15">
            <v>0</v>
          </cell>
          <cell r="J15" t="str">
            <v>S</v>
          </cell>
          <cell r="L15">
            <v>32.744999999999997</v>
          </cell>
          <cell r="Q15">
            <v>32.744999999999997</v>
          </cell>
          <cell r="R15" t="str">
            <v>㎡</v>
          </cell>
        </row>
        <row r="16">
          <cell r="A16" t="str">
            <v>整理清掃片付2</v>
          </cell>
          <cell r="D16">
            <v>0</v>
          </cell>
          <cell r="L16">
            <v>0</v>
          </cell>
          <cell r="P16" t="str">
            <v>計</v>
          </cell>
          <cell r="Q16">
            <v>32.744999999999997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内部足場</v>
          </cell>
          <cell r="C19">
            <v>1</v>
          </cell>
          <cell r="D19" t="str">
            <v xml:space="preserve">脚立並列  </v>
          </cell>
          <cell r="G19">
            <v>0</v>
          </cell>
          <cell r="J19" t="str">
            <v>S</v>
          </cell>
          <cell r="L19">
            <v>32.744999999999997</v>
          </cell>
          <cell r="Q19">
            <v>32.744999999999997</v>
          </cell>
          <cell r="R19" t="str">
            <v>㎡</v>
          </cell>
        </row>
        <row r="20">
          <cell r="A20" t="str">
            <v>内部足場1</v>
          </cell>
          <cell r="D20">
            <v>0</v>
          </cell>
          <cell r="L20">
            <v>0</v>
          </cell>
          <cell r="P20" t="str">
            <v>計</v>
          </cell>
          <cell r="Q20">
            <v>32.744999999999997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床</v>
          </cell>
          <cell r="C23">
            <v>4</v>
          </cell>
          <cell r="D23" t="str">
            <v xml:space="preserve">既床ﾀｲﾙ洗い  </v>
          </cell>
          <cell r="G23" t="str">
            <v>工業用塩酸・洗剤使用</v>
          </cell>
          <cell r="J23" t="str">
            <v>S</v>
          </cell>
          <cell r="L23">
            <v>32.744999999999997</v>
          </cell>
          <cell r="Q23">
            <v>32.744999999999997</v>
          </cell>
          <cell r="R23" t="str">
            <v>㎡</v>
          </cell>
        </row>
        <row r="24">
          <cell r="A24" t="str">
            <v>床4</v>
          </cell>
          <cell r="D24">
            <v>0</v>
          </cell>
          <cell r="L24">
            <v>0</v>
          </cell>
          <cell r="P24" t="str">
            <v>計</v>
          </cell>
          <cell r="Q24">
            <v>32.744999999999997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L25">
            <v>0</v>
          </cell>
          <cell r="Q25" t="str">
            <v/>
          </cell>
          <cell r="R25" t="str">
            <v/>
          </cell>
        </row>
        <row r="26">
          <cell r="A26" t="str">
            <v/>
          </cell>
          <cell r="D26" t="str">
            <v/>
          </cell>
          <cell r="L26">
            <v>0</v>
          </cell>
          <cell r="Q26" t="str">
            <v/>
          </cell>
          <cell r="R26" t="str">
            <v/>
          </cell>
        </row>
        <row r="27">
          <cell r="A27" t="str">
            <v/>
          </cell>
          <cell r="B27" t="str">
            <v>既存面壁</v>
          </cell>
          <cell r="C27">
            <v>4</v>
          </cell>
          <cell r="D27" t="str">
            <v xml:space="preserve">内装壁ﾀｲﾙ150角  </v>
          </cell>
          <cell r="G27" t="str">
            <v>平　接着剤張り</v>
          </cell>
          <cell r="J27" t="str">
            <v>M</v>
          </cell>
          <cell r="L27">
            <v>65.951999999999998</v>
          </cell>
          <cell r="Q27">
            <v>65.951999999999998</v>
          </cell>
          <cell r="R27" t="str">
            <v>㎡</v>
          </cell>
        </row>
        <row r="28">
          <cell r="A28" t="str">
            <v/>
          </cell>
          <cell r="D28">
            <v>0</v>
          </cell>
          <cell r="J28" t="str">
            <v>A面</v>
          </cell>
          <cell r="K28" t="str">
            <v>カラン</v>
          </cell>
          <cell r="L28" t="str">
            <v>5.55*0.4*-1</v>
          </cell>
          <cell r="Q28">
            <v>-2.2200000000000002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J29" t="str">
            <v>B・D面</v>
          </cell>
          <cell r="K29" t="str">
            <v>カラン</v>
          </cell>
          <cell r="L29" t="str">
            <v>0.2*0.4*-2</v>
          </cell>
          <cell r="Q29">
            <v>-0.16000000000000003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J30" t="str">
            <v>建具</v>
          </cell>
          <cell r="K30" t="str">
            <v>AD6</v>
          </cell>
          <cell r="L30">
            <v>-3.1729999999999996</v>
          </cell>
          <cell r="Q30">
            <v>-3.173</v>
          </cell>
          <cell r="R30" t="str">
            <v>㎡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J31" t="str">
            <v>C面</v>
          </cell>
          <cell r="K31" t="str">
            <v>浴槽</v>
          </cell>
          <cell r="L31" t="str">
            <v>3.2*0.085*-1</v>
          </cell>
          <cell r="Q31">
            <v>-0.27200000000000002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J32" t="str">
            <v>C･D面</v>
          </cell>
          <cell r="K32" t="str">
            <v>吐水口</v>
          </cell>
          <cell r="L32" t="str">
            <v>0.256*0.375*-2</v>
          </cell>
          <cell r="Q32">
            <v>-0.192</v>
          </cell>
          <cell r="R32" t="str">
            <v>㎡</v>
          </cell>
        </row>
        <row r="33">
          <cell r="A33" t="str">
            <v/>
          </cell>
          <cell r="D33" t="str">
            <v/>
          </cell>
          <cell r="G33" t="str">
            <v/>
          </cell>
          <cell r="J33" t="str">
            <v>建具</v>
          </cell>
          <cell r="K33" t="str">
            <v>AW13</v>
          </cell>
          <cell r="L33">
            <v>-8.1914999999999996</v>
          </cell>
          <cell r="Q33">
            <v>-8.1914999999999996</v>
          </cell>
          <cell r="R33" t="str">
            <v>㎡</v>
          </cell>
        </row>
        <row r="34">
          <cell r="A34" t="str">
            <v/>
          </cell>
          <cell r="D34" t="str">
            <v/>
          </cell>
          <cell r="K34" t="str">
            <v>御影石</v>
          </cell>
          <cell r="L34" t="str">
            <v>2.3*0.215*-1</v>
          </cell>
          <cell r="Q34">
            <v>-0.49449999999999994</v>
          </cell>
          <cell r="R34" t="str">
            <v>㎡</v>
          </cell>
        </row>
        <row r="35">
          <cell r="A35" t="str">
            <v>既存面壁4</v>
          </cell>
          <cell r="D35" t="str">
            <v/>
          </cell>
          <cell r="G35" t="str">
            <v/>
          </cell>
          <cell r="L35">
            <v>0</v>
          </cell>
          <cell r="P35" t="str">
            <v>計</v>
          </cell>
          <cell r="Q35">
            <v>51.249000000000002</v>
          </cell>
          <cell r="R35" t="str">
            <v>㎡</v>
          </cell>
        </row>
        <row r="36">
          <cell r="A36" t="str">
            <v/>
          </cell>
          <cell r="D36" t="str">
            <v/>
          </cell>
          <cell r="L36">
            <v>0</v>
          </cell>
          <cell r="Q36" t="str">
            <v/>
          </cell>
          <cell r="R36" t="str">
            <v/>
          </cell>
        </row>
        <row r="37">
          <cell r="A37" t="str">
            <v/>
          </cell>
          <cell r="B37" t="str">
            <v>天井</v>
          </cell>
          <cell r="C37">
            <v>4</v>
          </cell>
          <cell r="D37" t="str">
            <v xml:space="preserve">バスパネル 9.1  </v>
          </cell>
          <cell r="G37" t="str">
            <v>PVC UV塗装 働き幅300</v>
          </cell>
          <cell r="J37" t="str">
            <v>S</v>
          </cell>
          <cell r="K37" t="str">
            <v>*1.016</v>
          </cell>
          <cell r="L37">
            <v>33.268920000000001</v>
          </cell>
          <cell r="Q37">
            <v>33.268920000000001</v>
          </cell>
          <cell r="R37" t="str">
            <v>㎡</v>
          </cell>
        </row>
        <row r="38">
          <cell r="A38" t="str">
            <v>天井4</v>
          </cell>
          <cell r="D38">
            <v>0</v>
          </cell>
          <cell r="L38">
            <v>0</v>
          </cell>
          <cell r="P38" t="str">
            <v>計</v>
          </cell>
          <cell r="Q38">
            <v>33.268920000000001</v>
          </cell>
          <cell r="R38" t="str">
            <v>㎡</v>
          </cell>
        </row>
        <row r="39">
          <cell r="A39" t="str">
            <v/>
          </cell>
          <cell r="D39" t="str">
            <v/>
          </cell>
          <cell r="G39" t="str">
            <v/>
          </cell>
          <cell r="L39">
            <v>0</v>
          </cell>
          <cell r="Q39" t="str">
            <v/>
          </cell>
          <cell r="R39" t="str">
            <v/>
          </cell>
        </row>
        <row r="40">
          <cell r="A40" t="str">
            <v/>
          </cell>
          <cell r="D40" t="str">
            <v/>
          </cell>
          <cell r="L40">
            <v>0</v>
          </cell>
          <cell r="Q40" t="str">
            <v/>
          </cell>
          <cell r="R40" t="str">
            <v/>
          </cell>
        </row>
        <row r="41">
          <cell r="A41" t="str">
            <v/>
          </cell>
          <cell r="B41" t="str">
            <v>天井</v>
          </cell>
          <cell r="C41">
            <v>5</v>
          </cell>
          <cell r="D41" t="str">
            <v>バスパネル ジョイント  樹脂製</v>
          </cell>
          <cell r="G41">
            <v>0</v>
          </cell>
          <cell r="L41">
            <v>5.9</v>
          </cell>
          <cell r="Q41">
            <v>5.9</v>
          </cell>
          <cell r="R41" t="str">
            <v>m</v>
          </cell>
        </row>
        <row r="42">
          <cell r="A42" t="str">
            <v>天井5</v>
          </cell>
          <cell r="D42">
            <v>0</v>
          </cell>
          <cell r="L42">
            <v>0</v>
          </cell>
          <cell r="P42" t="str">
            <v>計</v>
          </cell>
          <cell r="Q42">
            <v>5.9</v>
          </cell>
          <cell r="R42" t="str">
            <v>m</v>
          </cell>
        </row>
        <row r="43">
          <cell r="A43" t="str">
            <v/>
          </cell>
          <cell r="D43" t="str">
            <v/>
          </cell>
          <cell r="G43" t="str">
            <v/>
          </cell>
          <cell r="L43">
            <v>0</v>
          </cell>
          <cell r="Q43" t="str">
            <v/>
          </cell>
          <cell r="R43" t="str">
            <v/>
          </cell>
        </row>
        <row r="44">
          <cell r="A44" t="str">
            <v/>
          </cell>
          <cell r="D44" t="str">
            <v/>
          </cell>
          <cell r="L44">
            <v>0</v>
          </cell>
          <cell r="Q44" t="str">
            <v/>
          </cell>
          <cell r="R44" t="str">
            <v/>
          </cell>
        </row>
        <row r="45">
          <cell r="A45" t="str">
            <v/>
          </cell>
          <cell r="B45" t="str">
            <v>天井</v>
          </cell>
          <cell r="C45">
            <v>12</v>
          </cell>
          <cell r="D45" t="str">
            <v xml:space="preserve">直張用LGS  </v>
          </cell>
          <cell r="G45" t="str">
            <v>耐食性</v>
          </cell>
          <cell r="J45" t="str">
            <v>S</v>
          </cell>
          <cell r="K45" t="str">
            <v>*1.016</v>
          </cell>
          <cell r="L45">
            <v>33.268920000000001</v>
          </cell>
          <cell r="Q45">
            <v>33.268920000000001</v>
          </cell>
          <cell r="R45" t="str">
            <v>㎡</v>
          </cell>
        </row>
        <row r="46">
          <cell r="A46" t="str">
            <v>天井12</v>
          </cell>
          <cell r="D46">
            <v>0</v>
          </cell>
          <cell r="L46">
            <v>0</v>
          </cell>
          <cell r="P46" t="str">
            <v>計</v>
          </cell>
          <cell r="Q46">
            <v>33.268920000000001</v>
          </cell>
          <cell r="R46" t="str">
            <v>㎡</v>
          </cell>
        </row>
        <row r="47">
          <cell r="A47" t="str">
            <v/>
          </cell>
          <cell r="D47" t="str">
            <v/>
          </cell>
          <cell r="G47" t="str">
            <v/>
          </cell>
          <cell r="L47">
            <v>0</v>
          </cell>
          <cell r="Q47" t="str">
            <v/>
          </cell>
          <cell r="R47" t="str">
            <v/>
          </cell>
        </row>
        <row r="48">
          <cell r="A48" t="str">
            <v/>
          </cell>
          <cell r="D48" t="str">
            <v/>
          </cell>
          <cell r="L48">
            <v>0</v>
          </cell>
          <cell r="Q48" t="str">
            <v/>
          </cell>
          <cell r="R48" t="str">
            <v/>
          </cell>
        </row>
        <row r="49">
          <cell r="A49" t="str">
            <v/>
          </cell>
          <cell r="B49" t="str">
            <v>廻縁</v>
          </cell>
          <cell r="C49">
            <v>1</v>
          </cell>
          <cell r="D49" t="str">
            <v xml:space="preserve">塩ビ廻縁  </v>
          </cell>
          <cell r="G49" t="str">
            <v>樹脂パネル用</v>
          </cell>
          <cell r="J49" t="str">
            <v>L</v>
          </cell>
          <cell r="L49">
            <v>22.9</v>
          </cell>
          <cell r="Q49">
            <v>22.9</v>
          </cell>
          <cell r="R49" t="str">
            <v>m</v>
          </cell>
        </row>
        <row r="50">
          <cell r="A50" t="str">
            <v>廻縁1</v>
          </cell>
          <cell r="D50">
            <v>0</v>
          </cell>
          <cell r="L50">
            <v>0</v>
          </cell>
          <cell r="P50" t="str">
            <v>計</v>
          </cell>
          <cell r="Q50">
            <v>22.9</v>
          </cell>
          <cell r="R50" t="str">
            <v>m</v>
          </cell>
        </row>
        <row r="51">
          <cell r="A51" t="str">
            <v/>
          </cell>
          <cell r="D51" t="str">
            <v/>
          </cell>
          <cell r="G51" t="str">
            <v/>
          </cell>
          <cell r="L51">
            <v>0</v>
          </cell>
          <cell r="Q51" t="str">
            <v/>
          </cell>
          <cell r="R51" t="str">
            <v/>
          </cell>
        </row>
        <row r="52">
          <cell r="A52" t="str">
            <v/>
          </cell>
          <cell r="D52" t="str">
            <v/>
          </cell>
          <cell r="L52">
            <v>0</v>
          </cell>
          <cell r="Q52" t="str">
            <v/>
          </cell>
          <cell r="R52" t="str">
            <v/>
          </cell>
        </row>
        <row r="53">
          <cell r="A53" t="str">
            <v/>
          </cell>
          <cell r="B53" t="str">
            <v>撤去(壁)</v>
          </cell>
          <cell r="C53">
            <v>2</v>
          </cell>
          <cell r="D53" t="str">
            <v xml:space="preserve">タイル撤去  </v>
          </cell>
          <cell r="G53">
            <v>0</v>
          </cell>
          <cell r="J53" t="str">
            <v>既存面壁面積</v>
          </cell>
          <cell r="L53">
            <v>51.249000000000002</v>
          </cell>
          <cell r="Q53">
            <v>51.249000000000002</v>
          </cell>
          <cell r="R53" t="str">
            <v>㎡</v>
          </cell>
        </row>
        <row r="54">
          <cell r="A54" t="str">
            <v>撤去(壁)2</v>
          </cell>
          <cell r="D54" t="str">
            <v>発生材処分　ガラス陶磁器</v>
          </cell>
          <cell r="L54">
            <v>0</v>
          </cell>
          <cell r="P54" t="str">
            <v>計</v>
          </cell>
          <cell r="Q54">
            <v>51.249000000000002</v>
          </cell>
          <cell r="R54" t="str">
            <v>㎡</v>
          </cell>
        </row>
        <row r="55">
          <cell r="A55" t="str">
            <v/>
          </cell>
          <cell r="D55" t="str">
            <v/>
          </cell>
          <cell r="G55" t="str">
            <v/>
          </cell>
          <cell r="L55">
            <v>0</v>
          </cell>
          <cell r="Q55" t="str">
            <v/>
          </cell>
          <cell r="R55" t="str">
            <v/>
          </cell>
        </row>
        <row r="56">
          <cell r="A56" t="str">
            <v/>
          </cell>
          <cell r="D56" t="str">
            <v/>
          </cell>
          <cell r="L56">
            <v>0</v>
          </cell>
          <cell r="Q56" t="str">
            <v/>
          </cell>
          <cell r="R56" t="str">
            <v/>
          </cell>
        </row>
        <row r="57">
          <cell r="A57" t="str">
            <v/>
          </cell>
          <cell r="B57" t="str">
            <v>撤去(天井)</v>
          </cell>
          <cell r="C57">
            <v>2</v>
          </cell>
          <cell r="D57" t="str">
            <v>LGS撤去  ｱﾙﾐｽﾊﾟﾝﾄﾞﾚﾙ撤去</v>
          </cell>
          <cell r="G57">
            <v>0</v>
          </cell>
          <cell r="J57" t="str">
            <v>既存天井面積</v>
          </cell>
          <cell r="L57">
            <v>33.268920000000001</v>
          </cell>
          <cell r="Q57">
            <v>33.268920000000001</v>
          </cell>
          <cell r="R57" t="str">
            <v>㎡</v>
          </cell>
        </row>
        <row r="58">
          <cell r="A58" t="str">
            <v>撤去(天井)2</v>
          </cell>
          <cell r="D58" t="str">
            <v>発生材処分　金ｸｽﾞ</v>
          </cell>
          <cell r="L58">
            <v>0</v>
          </cell>
          <cell r="P58" t="str">
            <v>計</v>
          </cell>
          <cell r="Q58">
            <v>33.268920000000001</v>
          </cell>
          <cell r="R58" t="str">
            <v>㎡</v>
          </cell>
        </row>
        <row r="59">
          <cell r="A59" t="str">
            <v/>
          </cell>
          <cell r="D59" t="str">
            <v/>
          </cell>
          <cell r="G59" t="str">
            <v/>
          </cell>
          <cell r="L59">
            <v>0</v>
          </cell>
          <cell r="Q59" t="str">
            <v/>
          </cell>
          <cell r="R59" t="str">
            <v/>
          </cell>
        </row>
        <row r="60">
          <cell r="A60" t="str">
            <v/>
          </cell>
          <cell r="D60" t="str">
            <v/>
          </cell>
          <cell r="L60">
            <v>0</v>
          </cell>
          <cell r="Q60" t="str">
            <v/>
          </cell>
          <cell r="R60" t="str">
            <v/>
          </cell>
        </row>
        <row r="61">
          <cell r="A61" t="str">
            <v/>
          </cell>
          <cell r="B61" t="str">
            <v>撤去(雑)</v>
          </cell>
          <cell r="C61">
            <v>1</v>
          </cell>
          <cell r="D61" t="str">
            <v>カッター入れ  モルタル面</v>
          </cell>
          <cell r="G61">
            <v>0</v>
          </cell>
          <cell r="J61" t="str">
            <v>建具</v>
          </cell>
          <cell r="K61" t="str">
            <v>AD6</v>
          </cell>
          <cell r="L61" t="str">
            <v>1.67+1.9*2</v>
          </cell>
          <cell r="Q61">
            <v>5.47</v>
          </cell>
          <cell r="R61" t="str">
            <v>m</v>
          </cell>
        </row>
        <row r="62">
          <cell r="A62" t="str">
            <v>撤去(雑)1</v>
          </cell>
          <cell r="D62">
            <v>0</v>
          </cell>
          <cell r="L62">
            <v>0</v>
          </cell>
          <cell r="P62" t="str">
            <v>計</v>
          </cell>
          <cell r="Q62">
            <v>5.47</v>
          </cell>
          <cell r="R62" t="str">
            <v>m</v>
          </cell>
        </row>
        <row r="63">
          <cell r="A63" t="str">
            <v/>
          </cell>
          <cell r="D63" t="str">
            <v/>
          </cell>
          <cell r="G63" t="str">
            <v/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/>
          </cell>
          <cell r="D64" t="str">
            <v/>
          </cell>
          <cell r="L64">
            <v>0</v>
          </cell>
          <cell r="Q64" t="str">
            <v/>
          </cell>
          <cell r="R64" t="str">
            <v/>
          </cell>
        </row>
        <row r="65">
          <cell r="A65" t="str">
            <v/>
          </cell>
          <cell r="B65" t="str">
            <v>撤去(雑)</v>
          </cell>
          <cell r="C65">
            <v>7</v>
          </cell>
          <cell r="D65" t="str">
            <v>カッター入れ  コンクリート面</v>
          </cell>
          <cell r="G65">
            <v>0</v>
          </cell>
          <cell r="J65" t="str">
            <v>建具</v>
          </cell>
          <cell r="K65" t="str">
            <v>AD6</v>
          </cell>
          <cell r="L65" t="str">
            <v>1.67+0.13*2</v>
          </cell>
          <cell r="Q65">
            <v>1.93</v>
          </cell>
          <cell r="R65" t="str">
            <v>m</v>
          </cell>
        </row>
        <row r="66">
          <cell r="A66" t="str">
            <v>撤去(雑)7</v>
          </cell>
          <cell r="D66">
            <v>0</v>
          </cell>
          <cell r="L66">
            <v>0</v>
          </cell>
          <cell r="P66" t="str">
            <v>計</v>
          </cell>
          <cell r="Q66">
            <v>1.93</v>
          </cell>
          <cell r="R66" t="str">
            <v>m</v>
          </cell>
        </row>
        <row r="67">
          <cell r="A67" t="str">
            <v/>
          </cell>
          <cell r="D67" t="str">
            <v/>
          </cell>
          <cell r="G67" t="str">
            <v/>
          </cell>
          <cell r="L67">
            <v>0</v>
          </cell>
          <cell r="Q67" t="str">
            <v/>
          </cell>
          <cell r="R67" t="str">
            <v/>
          </cell>
        </row>
        <row r="68">
          <cell r="A68" t="str">
            <v/>
          </cell>
          <cell r="D68" t="str">
            <v/>
          </cell>
          <cell r="L68">
            <v>0</v>
          </cell>
          <cell r="Q68" t="str">
            <v/>
          </cell>
          <cell r="R68" t="str">
            <v/>
          </cell>
        </row>
        <row r="69">
          <cell r="A69" t="str">
            <v/>
          </cell>
          <cell r="B69" t="str">
            <v>撤去(雑)</v>
          </cell>
          <cell r="C69">
            <v>2</v>
          </cell>
          <cell r="D69" t="str">
            <v>鋼製建具撤去  枠共</v>
          </cell>
          <cell r="G69">
            <v>0</v>
          </cell>
          <cell r="J69" t="str">
            <v>建具</v>
          </cell>
          <cell r="K69" t="str">
            <v>AD6</v>
          </cell>
          <cell r="L69" t="str">
            <v>1.67*1.9</v>
          </cell>
          <cell r="Q69">
            <v>3.1729999999999996</v>
          </cell>
          <cell r="R69" t="str">
            <v>㎡</v>
          </cell>
        </row>
        <row r="70">
          <cell r="A70" t="str">
            <v>撤去(雑)2</v>
          </cell>
          <cell r="D70">
            <v>0</v>
          </cell>
          <cell r="L70">
            <v>0</v>
          </cell>
          <cell r="P70" t="str">
            <v>計</v>
          </cell>
          <cell r="Q70">
            <v>3.1729999999999996</v>
          </cell>
          <cell r="R70" t="str">
            <v>㎡</v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B73" t="str">
            <v>撤去(雑)</v>
          </cell>
          <cell r="C73">
            <v>5</v>
          </cell>
          <cell r="D73" t="str">
            <v xml:space="preserve">建具廻り斫り  </v>
          </cell>
          <cell r="G73">
            <v>0</v>
          </cell>
          <cell r="J73" t="str">
            <v>建具</v>
          </cell>
          <cell r="K73" t="str">
            <v>AD6</v>
          </cell>
          <cell r="L73" t="str">
            <v>(1.67+1.9)*2</v>
          </cell>
          <cell r="Q73">
            <v>7.14</v>
          </cell>
          <cell r="R73" t="str">
            <v>m</v>
          </cell>
        </row>
        <row r="74">
          <cell r="A74" t="str">
            <v>撤去(雑)5</v>
          </cell>
          <cell r="D74">
            <v>0</v>
          </cell>
          <cell r="L74">
            <v>0</v>
          </cell>
          <cell r="P74" t="str">
            <v>計</v>
          </cell>
          <cell r="Q74">
            <v>7.14</v>
          </cell>
          <cell r="R74" t="str">
            <v>m</v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B77" t="str">
            <v>撤去(雑)</v>
          </cell>
          <cell r="C77">
            <v>6</v>
          </cell>
          <cell r="D77" t="str">
            <v xml:space="preserve">鉄筋Con撤去  </v>
          </cell>
          <cell r="G77">
            <v>0</v>
          </cell>
          <cell r="L77" t="str">
            <v>1.67*0.13*0.15</v>
          </cell>
          <cell r="Q77">
            <v>3.2564999999999997E-2</v>
          </cell>
          <cell r="R77" t="str">
            <v>m3</v>
          </cell>
        </row>
        <row r="78">
          <cell r="A78" t="str">
            <v>撤去(雑)6</v>
          </cell>
          <cell r="D78" t="str">
            <v>発生材処分　ｺﾝｸﾘｰﾄ</v>
          </cell>
          <cell r="L78">
            <v>0</v>
          </cell>
          <cell r="P78" t="str">
            <v>計</v>
          </cell>
          <cell r="Q78">
            <v>3.2564999999999997E-2</v>
          </cell>
          <cell r="R78" t="str">
            <v>m3</v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B81" t="str">
            <v>発生材処分</v>
          </cell>
          <cell r="C81">
            <v>3</v>
          </cell>
          <cell r="D81" t="str">
            <v xml:space="preserve">ガラス　陶器　器  </v>
          </cell>
          <cell r="G81">
            <v>0</v>
          </cell>
          <cell r="J81" t="str">
            <v>タイル</v>
          </cell>
          <cell r="K81" t="str">
            <v>*0.006</v>
          </cell>
          <cell r="L81">
            <v>0.30749400000000005</v>
          </cell>
          <cell r="Q81">
            <v>0.30749399999999999</v>
          </cell>
          <cell r="R81" t="str">
            <v>m3</v>
          </cell>
        </row>
        <row r="82">
          <cell r="A82" t="str">
            <v/>
          </cell>
          <cell r="D82">
            <v>0</v>
          </cell>
          <cell r="J82" t="str">
            <v>ｶﾞﾗｽ</v>
          </cell>
          <cell r="L82" t="str">
            <v>0.8*0.85*0.004</v>
          </cell>
          <cell r="Q82">
            <v>2.7200000000000002E-3</v>
          </cell>
          <cell r="R82" t="str">
            <v>m3</v>
          </cell>
        </row>
        <row r="83">
          <cell r="A83" t="str">
            <v>発生材処分3</v>
          </cell>
          <cell r="D83" t="str">
            <v/>
          </cell>
          <cell r="G83" t="str">
            <v/>
          </cell>
          <cell r="L83">
            <v>0</v>
          </cell>
          <cell r="P83" t="str">
            <v>計</v>
          </cell>
          <cell r="Q83">
            <v>0.31021399999999999</v>
          </cell>
          <cell r="R83" t="str">
            <v>m3</v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B85" t="str">
            <v>発生材処分</v>
          </cell>
          <cell r="C85">
            <v>2</v>
          </cell>
          <cell r="D85" t="str">
            <v xml:space="preserve">金クズ  </v>
          </cell>
          <cell r="G85">
            <v>0</v>
          </cell>
          <cell r="J85" t="str">
            <v>LGS</v>
          </cell>
          <cell r="K85" t="str">
            <v>*0.01</v>
          </cell>
          <cell r="L85">
            <v>0.33268920000000002</v>
          </cell>
          <cell r="Q85">
            <v>0.33268920000000002</v>
          </cell>
          <cell r="R85" t="str">
            <v>m3</v>
          </cell>
        </row>
        <row r="86">
          <cell r="A86" t="str">
            <v/>
          </cell>
          <cell r="D86">
            <v>0</v>
          </cell>
          <cell r="J86" t="str">
            <v>ｽﾊﾟﾝﾄﾞﾚﾙ</v>
          </cell>
          <cell r="K86" t="str">
            <v>*0.001</v>
          </cell>
          <cell r="L86">
            <v>3.326892E-2</v>
          </cell>
          <cell r="Q86">
            <v>3.326892E-2</v>
          </cell>
          <cell r="R86" t="str">
            <v>m3</v>
          </cell>
        </row>
        <row r="87">
          <cell r="A87" t="str">
            <v/>
          </cell>
          <cell r="D87" t="str">
            <v/>
          </cell>
          <cell r="G87" t="str">
            <v/>
          </cell>
          <cell r="J87" t="str">
            <v>AD</v>
          </cell>
          <cell r="L87" t="str">
            <v>1.67*1.9*0.02</v>
          </cell>
          <cell r="Q87">
            <v>6.3459999999999989E-2</v>
          </cell>
          <cell r="R87" t="str">
            <v>m3</v>
          </cell>
        </row>
        <row r="88">
          <cell r="A88" t="str">
            <v>発生材処分2</v>
          </cell>
          <cell r="D88" t="str">
            <v/>
          </cell>
          <cell r="L88">
            <v>0</v>
          </cell>
          <cell r="P88" t="str">
            <v>計</v>
          </cell>
          <cell r="Q88">
            <v>0.42941812000000001</v>
          </cell>
          <cell r="R88" t="str">
            <v>m3</v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B91" t="str">
            <v>発生材処分</v>
          </cell>
          <cell r="C91">
            <v>6</v>
          </cell>
          <cell r="D91" t="str">
            <v xml:space="preserve">コンクリート類  </v>
          </cell>
          <cell r="G91">
            <v>0</v>
          </cell>
          <cell r="L91" t="str">
            <v>1.67*0.2*0.15</v>
          </cell>
          <cell r="Q91">
            <v>5.0099999999999999E-2</v>
          </cell>
          <cell r="R91" t="str">
            <v>m3</v>
          </cell>
        </row>
        <row r="92">
          <cell r="A92" t="str">
            <v>発生材処分6</v>
          </cell>
          <cell r="D92">
            <v>0</v>
          </cell>
          <cell r="L92">
            <v>0</v>
          </cell>
          <cell r="P92" t="str">
            <v>計</v>
          </cell>
          <cell r="Q92">
            <v>5.0099999999999999E-2</v>
          </cell>
          <cell r="R92" t="str">
            <v>m3</v>
          </cell>
        </row>
        <row r="93">
          <cell r="A93" t="str">
            <v/>
          </cell>
          <cell r="D93" t="str">
            <v/>
          </cell>
          <cell r="G93" t="str">
            <v/>
          </cell>
          <cell r="L93">
            <v>0</v>
          </cell>
          <cell r="Q93" t="str">
            <v/>
          </cell>
          <cell r="R93" t="str">
            <v/>
          </cell>
        </row>
        <row r="94">
          <cell r="A94" t="str">
            <v/>
          </cell>
          <cell r="D94" t="str">
            <v/>
          </cell>
          <cell r="L94">
            <v>0</v>
          </cell>
          <cell r="Q94" t="str">
            <v/>
          </cell>
          <cell r="R94" t="str">
            <v/>
          </cell>
        </row>
        <row r="95">
          <cell r="A95" t="str">
            <v/>
          </cell>
          <cell r="B95" t="str">
            <v>発生材処分</v>
          </cell>
          <cell r="C95">
            <v>4</v>
          </cell>
          <cell r="D95" t="str">
            <v xml:space="preserve">混合物  </v>
          </cell>
          <cell r="G95">
            <v>0</v>
          </cell>
          <cell r="J95" t="str">
            <v>シーリング</v>
          </cell>
          <cell r="L95" t="str">
            <v>(0.8*0.85)*2*4*0.01</v>
          </cell>
          <cell r="Q95">
            <v>5.4400000000000004E-2</v>
          </cell>
          <cell r="R95" t="str">
            <v>m3</v>
          </cell>
        </row>
        <row r="96">
          <cell r="A96" t="str">
            <v>発生材処分4</v>
          </cell>
          <cell r="D96">
            <v>0</v>
          </cell>
          <cell r="L96">
            <v>0</v>
          </cell>
          <cell r="P96" t="str">
            <v>計</v>
          </cell>
          <cell r="Q96">
            <v>5.4400000000000004E-2</v>
          </cell>
          <cell r="R96" t="str">
            <v>m3</v>
          </cell>
        </row>
        <row r="97">
          <cell r="A97" t="str">
            <v/>
          </cell>
          <cell r="D97" t="str">
            <v/>
          </cell>
          <cell r="G97" t="str">
            <v/>
          </cell>
          <cell r="L97">
            <v>0</v>
          </cell>
          <cell r="Q97" t="str">
            <v/>
          </cell>
          <cell r="R97" t="str">
            <v/>
          </cell>
        </row>
        <row r="98">
          <cell r="A98" t="str">
            <v/>
          </cell>
          <cell r="D98" t="str">
            <v/>
          </cell>
          <cell r="L98">
            <v>0</v>
          </cell>
          <cell r="Q98" t="str">
            <v/>
          </cell>
          <cell r="R98" t="str">
            <v/>
          </cell>
        </row>
        <row r="99">
          <cell r="A99" t="str">
            <v/>
          </cell>
          <cell r="B99" t="str">
            <v>雑</v>
          </cell>
          <cell r="C99">
            <v>3</v>
          </cell>
          <cell r="D99" t="str">
            <v xml:space="preserve">建具廻りモルタル詰  </v>
          </cell>
          <cell r="G99">
            <v>0</v>
          </cell>
          <cell r="L99" t="str">
            <v>(1.67+2.03)*2</v>
          </cell>
          <cell r="Q99">
            <v>7.3999999999999995</v>
          </cell>
          <cell r="R99" t="str">
            <v>m</v>
          </cell>
        </row>
        <row r="100">
          <cell r="A100" t="str">
            <v>雑3</v>
          </cell>
          <cell r="D100">
            <v>0</v>
          </cell>
          <cell r="L100">
            <v>0</v>
          </cell>
          <cell r="P100" t="str">
            <v>計</v>
          </cell>
          <cell r="Q100">
            <v>7.3999999999999995</v>
          </cell>
          <cell r="R100" t="str">
            <v>m</v>
          </cell>
        </row>
        <row r="101">
          <cell r="A101" t="str">
            <v/>
          </cell>
          <cell r="D101" t="str">
            <v/>
          </cell>
          <cell r="G101" t="str">
            <v/>
          </cell>
          <cell r="Q101" t="str">
            <v/>
          </cell>
          <cell r="R101" t="str">
            <v/>
          </cell>
        </row>
        <row r="102">
          <cell r="A102" t="str">
            <v/>
          </cell>
          <cell r="D102" t="str">
            <v/>
          </cell>
          <cell r="Q102" t="str">
            <v/>
          </cell>
          <cell r="R102" t="str">
            <v/>
          </cell>
        </row>
        <row r="103">
          <cell r="A103" t="str">
            <v/>
          </cell>
          <cell r="D103" t="str">
            <v/>
          </cell>
          <cell r="G103" t="str">
            <v/>
          </cell>
          <cell r="Q103" t="str">
            <v/>
          </cell>
          <cell r="R103" t="str">
            <v/>
          </cell>
        </row>
        <row r="104">
          <cell r="A104" t="str">
            <v/>
          </cell>
          <cell r="D104" t="str">
            <v/>
          </cell>
          <cell r="Q104" t="str">
            <v/>
          </cell>
          <cell r="R104" t="str">
            <v/>
          </cell>
        </row>
        <row r="105">
          <cell r="A105" t="str">
            <v/>
          </cell>
          <cell r="D105" t="str">
            <v/>
          </cell>
          <cell r="G105" t="str">
            <v/>
          </cell>
          <cell r="Q105" t="str">
            <v/>
          </cell>
          <cell r="R105" t="str">
            <v/>
          </cell>
        </row>
        <row r="106">
          <cell r="A106" t="str">
            <v/>
          </cell>
          <cell r="D106" t="str">
            <v/>
          </cell>
          <cell r="Q106" t="str">
            <v/>
          </cell>
          <cell r="R106" t="str">
            <v/>
          </cell>
        </row>
        <row r="107">
          <cell r="A107" t="str">
            <v/>
          </cell>
          <cell r="D107" t="str">
            <v/>
          </cell>
          <cell r="G107" t="str">
            <v/>
          </cell>
          <cell r="Q107" t="str">
            <v/>
          </cell>
          <cell r="R107" t="str">
            <v/>
          </cell>
        </row>
        <row r="108">
          <cell r="A108" t="str">
            <v/>
          </cell>
          <cell r="D108" t="str">
            <v/>
          </cell>
          <cell r="Q108" t="str">
            <v/>
          </cell>
          <cell r="R108" t="str">
            <v/>
          </cell>
        </row>
        <row r="109">
          <cell r="A109" t="str">
            <v/>
          </cell>
          <cell r="D109" t="str">
            <v/>
          </cell>
          <cell r="G109" t="str">
            <v/>
          </cell>
          <cell r="Q109" t="str">
            <v/>
          </cell>
          <cell r="R109" t="str">
            <v/>
          </cell>
        </row>
        <row r="110">
          <cell r="A110" t="str">
            <v/>
          </cell>
          <cell r="D110" t="str">
            <v/>
          </cell>
          <cell r="Q110" t="str">
            <v/>
          </cell>
          <cell r="R110" t="str">
            <v/>
          </cell>
        </row>
        <row r="111">
          <cell r="A111" t="str">
            <v/>
          </cell>
          <cell r="D111" t="str">
            <v/>
          </cell>
          <cell r="G111" t="str">
            <v/>
          </cell>
          <cell r="Q111" t="str">
            <v/>
          </cell>
          <cell r="R111" t="str">
            <v/>
          </cell>
        </row>
        <row r="112">
          <cell r="A112" t="str">
            <v/>
          </cell>
          <cell r="D112" t="str">
            <v/>
          </cell>
          <cell r="Q112" t="str">
            <v/>
          </cell>
          <cell r="R112" t="str">
            <v/>
          </cell>
        </row>
        <row r="113">
          <cell r="A113" t="str">
            <v/>
          </cell>
          <cell r="D113" t="str">
            <v/>
          </cell>
          <cell r="G113" t="str">
            <v/>
          </cell>
          <cell r="Q113" t="str">
            <v/>
          </cell>
          <cell r="R113" t="str">
            <v/>
          </cell>
        </row>
        <row r="114">
          <cell r="A114" t="str">
            <v/>
          </cell>
          <cell r="D114" t="str">
            <v/>
          </cell>
          <cell r="Q114" t="str">
            <v/>
          </cell>
          <cell r="R114" t="str">
            <v/>
          </cell>
        </row>
        <row r="115">
          <cell r="A115" t="str">
            <v/>
          </cell>
          <cell r="D115" t="str">
            <v/>
          </cell>
          <cell r="G115" t="str">
            <v/>
          </cell>
          <cell r="Q115" t="str">
            <v/>
          </cell>
          <cell r="R115" t="str">
            <v/>
          </cell>
        </row>
        <row r="116">
          <cell r="A116" t="str">
            <v/>
          </cell>
          <cell r="D116" t="str">
            <v/>
          </cell>
          <cell r="Q116" t="str">
            <v/>
          </cell>
          <cell r="R116" t="str">
            <v/>
          </cell>
        </row>
        <row r="117">
          <cell r="A117" t="str">
            <v/>
          </cell>
          <cell r="D117" t="str">
            <v/>
          </cell>
          <cell r="G117" t="str">
            <v/>
          </cell>
          <cell r="Q117" t="str">
            <v/>
          </cell>
          <cell r="R117" t="str">
            <v/>
          </cell>
        </row>
        <row r="118">
          <cell r="A118" t="str">
            <v/>
          </cell>
          <cell r="D118" t="str">
            <v/>
          </cell>
          <cell r="Q118" t="str">
            <v/>
          </cell>
          <cell r="R118" t="str">
            <v/>
          </cell>
        </row>
        <row r="119">
          <cell r="A119" t="str">
            <v/>
          </cell>
          <cell r="D119" t="str">
            <v/>
          </cell>
          <cell r="G119" t="str">
            <v/>
          </cell>
          <cell r="Q119" t="str">
            <v/>
          </cell>
          <cell r="R119" t="str">
            <v/>
          </cell>
        </row>
        <row r="120">
          <cell r="A120" t="str">
            <v/>
          </cell>
          <cell r="D120" t="str">
            <v/>
          </cell>
          <cell r="Q120" t="str">
            <v/>
          </cell>
          <cell r="R120" t="str">
            <v/>
          </cell>
        </row>
        <row r="121">
          <cell r="A121" t="str">
            <v/>
          </cell>
          <cell r="D121" t="str">
            <v/>
          </cell>
          <cell r="G121" t="str">
            <v/>
          </cell>
          <cell r="Q121" t="str">
            <v/>
          </cell>
          <cell r="R121" t="str">
            <v/>
          </cell>
        </row>
        <row r="122">
          <cell r="A122" t="str">
            <v/>
          </cell>
          <cell r="D122" t="str">
            <v/>
          </cell>
          <cell r="Q122" t="str">
            <v/>
          </cell>
          <cell r="R122" t="str">
            <v/>
          </cell>
        </row>
        <row r="123">
          <cell r="A123" t="str">
            <v/>
          </cell>
          <cell r="D123" t="str">
            <v/>
          </cell>
          <cell r="G123" t="str">
            <v/>
          </cell>
          <cell r="Q123" t="str">
            <v/>
          </cell>
          <cell r="R123" t="str">
            <v/>
          </cell>
        </row>
        <row r="124">
          <cell r="A124" t="str">
            <v/>
          </cell>
          <cell r="D124" t="str">
            <v/>
          </cell>
          <cell r="Q124" t="str">
            <v/>
          </cell>
          <cell r="R124" t="str">
            <v/>
          </cell>
        </row>
        <row r="125">
          <cell r="A125" t="str">
            <v/>
          </cell>
          <cell r="D125" t="str">
            <v/>
          </cell>
          <cell r="G125" t="str">
            <v/>
          </cell>
          <cell r="Q125" t="str">
            <v/>
          </cell>
          <cell r="R125" t="str">
            <v/>
          </cell>
        </row>
        <row r="126">
          <cell r="A126" t="str">
            <v/>
          </cell>
          <cell r="D126" t="str">
            <v/>
          </cell>
          <cell r="Q126" t="str">
            <v/>
          </cell>
          <cell r="R126" t="str">
            <v/>
          </cell>
        </row>
        <row r="127">
          <cell r="A127" t="str">
            <v/>
          </cell>
          <cell r="D127" t="str">
            <v/>
          </cell>
          <cell r="G127" t="str">
            <v/>
          </cell>
          <cell r="Q127" t="str">
            <v/>
          </cell>
          <cell r="R127" t="str">
            <v/>
          </cell>
        </row>
        <row r="128">
          <cell r="A128" t="str">
            <v/>
          </cell>
          <cell r="D128" t="str">
            <v/>
          </cell>
          <cell r="Q128" t="str">
            <v/>
          </cell>
          <cell r="R128" t="str">
            <v/>
          </cell>
        </row>
        <row r="129">
          <cell r="A129" t="str">
            <v/>
          </cell>
          <cell r="D129" t="str">
            <v/>
          </cell>
          <cell r="G129" t="str">
            <v/>
          </cell>
          <cell r="Q129" t="str">
            <v/>
          </cell>
          <cell r="R129" t="str">
            <v/>
          </cell>
        </row>
        <row r="130">
          <cell r="A130" t="str">
            <v/>
          </cell>
          <cell r="D130" t="str">
            <v/>
          </cell>
          <cell r="Q130" t="str">
            <v/>
          </cell>
          <cell r="R130" t="str">
            <v/>
          </cell>
        </row>
        <row r="131">
          <cell r="A131" t="str">
            <v/>
          </cell>
          <cell r="D131" t="str">
            <v/>
          </cell>
          <cell r="G131" t="str">
            <v/>
          </cell>
          <cell r="Q131" t="str">
            <v/>
          </cell>
          <cell r="R131" t="str">
            <v/>
          </cell>
        </row>
        <row r="132">
          <cell r="A132" t="str">
            <v/>
          </cell>
          <cell r="D132" t="str">
            <v/>
          </cell>
          <cell r="Q132" t="str">
            <v/>
          </cell>
          <cell r="R132" t="str">
            <v/>
          </cell>
        </row>
        <row r="133">
          <cell r="A133" t="str">
            <v/>
          </cell>
          <cell r="D133" t="str">
            <v/>
          </cell>
          <cell r="G133" t="str">
            <v/>
          </cell>
          <cell r="Q133" t="str">
            <v/>
          </cell>
          <cell r="R133" t="str">
            <v/>
          </cell>
        </row>
        <row r="134">
          <cell r="A134" t="str">
            <v/>
          </cell>
          <cell r="D134" t="str">
            <v/>
          </cell>
          <cell r="Q134" t="str">
            <v/>
          </cell>
          <cell r="R134" t="str">
            <v/>
          </cell>
        </row>
        <row r="135">
          <cell r="A135" t="str">
            <v/>
          </cell>
          <cell r="D135" t="str">
            <v/>
          </cell>
          <cell r="G135" t="str">
            <v/>
          </cell>
          <cell r="Q135" t="str">
            <v/>
          </cell>
          <cell r="R135" t="str">
            <v/>
          </cell>
        </row>
        <row r="136">
          <cell r="A136" t="str">
            <v/>
          </cell>
          <cell r="D136" t="str">
            <v/>
          </cell>
          <cell r="Q136" t="str">
            <v/>
          </cell>
          <cell r="R136" t="str">
            <v/>
          </cell>
        </row>
      </sheetData>
      <sheetData sheetId="20">
        <row r="7">
          <cell r="A7" t="str">
            <v/>
          </cell>
          <cell r="B7" t="str">
            <v>墨出し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22.660000000000004</v>
          </cell>
          <cell r="Q7">
            <v>22.66</v>
          </cell>
          <cell r="R7" t="str">
            <v>㎡</v>
          </cell>
        </row>
        <row r="8">
          <cell r="A8" t="str">
            <v>墨出し2</v>
          </cell>
          <cell r="D8">
            <v>0</v>
          </cell>
          <cell r="L8">
            <v>0</v>
          </cell>
          <cell r="P8" t="str">
            <v>計</v>
          </cell>
          <cell r="Q8">
            <v>22.66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養生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22.660000000000004</v>
          </cell>
          <cell r="Q11">
            <v>22.66</v>
          </cell>
          <cell r="R11" t="str">
            <v>㎡</v>
          </cell>
        </row>
        <row r="12">
          <cell r="A12" t="str">
            <v>養生2</v>
          </cell>
          <cell r="D12">
            <v>0</v>
          </cell>
          <cell r="L12">
            <v>0</v>
          </cell>
          <cell r="P12" t="str">
            <v>計</v>
          </cell>
          <cell r="Q12">
            <v>22.66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整理清掃片付</v>
          </cell>
          <cell r="C15">
            <v>2</v>
          </cell>
          <cell r="D15" t="str">
            <v xml:space="preserve">内部複合改修  </v>
          </cell>
          <cell r="G15">
            <v>0</v>
          </cell>
          <cell r="J15" t="str">
            <v>S</v>
          </cell>
          <cell r="L15">
            <v>22.660000000000004</v>
          </cell>
          <cell r="Q15">
            <v>22.66</v>
          </cell>
          <cell r="R15" t="str">
            <v>㎡</v>
          </cell>
        </row>
        <row r="16">
          <cell r="A16" t="str">
            <v>整理清掃片付2</v>
          </cell>
          <cell r="D16">
            <v>0</v>
          </cell>
          <cell r="L16">
            <v>0</v>
          </cell>
          <cell r="P16" t="str">
            <v>計</v>
          </cell>
          <cell r="Q16">
            <v>22.66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内部足場</v>
          </cell>
          <cell r="C19">
            <v>1</v>
          </cell>
          <cell r="D19" t="str">
            <v xml:space="preserve">脚立並列  </v>
          </cell>
          <cell r="G19">
            <v>0</v>
          </cell>
          <cell r="J19" t="str">
            <v>S</v>
          </cell>
          <cell r="L19">
            <v>22.660000000000004</v>
          </cell>
          <cell r="Q19">
            <v>22.66</v>
          </cell>
          <cell r="R19" t="str">
            <v>㎡</v>
          </cell>
        </row>
        <row r="20">
          <cell r="A20" t="str">
            <v>内部足場1</v>
          </cell>
          <cell r="D20">
            <v>0</v>
          </cell>
          <cell r="L20">
            <v>0</v>
          </cell>
          <cell r="P20" t="str">
            <v>計</v>
          </cell>
          <cell r="Q20">
            <v>22.66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床</v>
          </cell>
          <cell r="C23">
            <v>4</v>
          </cell>
          <cell r="D23" t="str">
            <v xml:space="preserve">既床ﾀｲﾙ洗い  </v>
          </cell>
          <cell r="G23" t="str">
            <v>工業用塩酸・洗剤使用</v>
          </cell>
          <cell r="J23" t="str">
            <v>S</v>
          </cell>
          <cell r="L23">
            <v>22.660000000000004</v>
          </cell>
          <cell r="Q23">
            <v>22.66</v>
          </cell>
          <cell r="R23" t="str">
            <v>㎡</v>
          </cell>
        </row>
        <row r="24">
          <cell r="A24" t="str">
            <v>床4</v>
          </cell>
          <cell r="D24">
            <v>0</v>
          </cell>
          <cell r="L24">
            <v>0</v>
          </cell>
          <cell r="P24" t="str">
            <v>計</v>
          </cell>
          <cell r="Q24">
            <v>22.66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L25">
            <v>0</v>
          </cell>
          <cell r="Q25" t="str">
            <v/>
          </cell>
          <cell r="R25" t="str">
            <v/>
          </cell>
        </row>
        <row r="26">
          <cell r="A26" t="str">
            <v/>
          </cell>
          <cell r="D26" t="str">
            <v/>
          </cell>
          <cell r="L26">
            <v>0</v>
          </cell>
          <cell r="Q26" t="str">
            <v/>
          </cell>
          <cell r="R26" t="str">
            <v/>
          </cell>
        </row>
        <row r="27">
          <cell r="A27" t="str">
            <v/>
          </cell>
          <cell r="B27" t="str">
            <v>既存面壁</v>
          </cell>
          <cell r="C27">
            <v>4</v>
          </cell>
          <cell r="D27" t="str">
            <v xml:space="preserve">内装壁ﾀｲﾙ150角  </v>
          </cell>
          <cell r="G27" t="str">
            <v>平　接着剤張り</v>
          </cell>
          <cell r="J27" t="str">
            <v>M</v>
          </cell>
          <cell r="L27">
            <v>51.570000000000007</v>
          </cell>
          <cell r="Q27">
            <v>51.57</v>
          </cell>
          <cell r="R27" t="str">
            <v>㎡</v>
          </cell>
        </row>
        <row r="28">
          <cell r="A28" t="str">
            <v/>
          </cell>
          <cell r="D28">
            <v>0</v>
          </cell>
          <cell r="J28" t="str">
            <v>C面</v>
          </cell>
          <cell r="K28" t="str">
            <v>カラン</v>
          </cell>
          <cell r="L28" t="str">
            <v>5.15*0.4*-1</v>
          </cell>
          <cell r="Q28">
            <v>-2.06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J29" t="str">
            <v>B・D面</v>
          </cell>
          <cell r="K29" t="str">
            <v>カラン</v>
          </cell>
          <cell r="L29" t="str">
            <v>0.2*0.4*-2</v>
          </cell>
          <cell r="Q29">
            <v>-0.16000000000000003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J30" t="str">
            <v>建具</v>
          </cell>
          <cell r="K30" t="str">
            <v>AD6</v>
          </cell>
          <cell r="L30">
            <v>-3.1729999999999996</v>
          </cell>
          <cell r="Q30">
            <v>-3.173</v>
          </cell>
          <cell r="R30" t="str">
            <v>㎡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J31" t="str">
            <v>A面</v>
          </cell>
          <cell r="K31" t="str">
            <v>浴槽</v>
          </cell>
          <cell r="L31" t="str">
            <v>2.8*0.085*-1</v>
          </cell>
          <cell r="Q31">
            <v>-0.23799999999999999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J32" t="str">
            <v>A･D面</v>
          </cell>
          <cell r="K32" t="str">
            <v>吐水口</v>
          </cell>
          <cell r="L32" t="str">
            <v>0.256*0.375*-2</v>
          </cell>
          <cell r="Q32">
            <v>-0.192</v>
          </cell>
          <cell r="R32" t="str">
            <v>㎡</v>
          </cell>
        </row>
        <row r="33">
          <cell r="A33" t="str">
            <v/>
          </cell>
          <cell r="D33" t="str">
            <v/>
          </cell>
          <cell r="G33" t="str">
            <v/>
          </cell>
          <cell r="J33" t="str">
            <v>建具</v>
          </cell>
          <cell r="K33" t="str">
            <v>AW12</v>
          </cell>
          <cell r="L33">
            <v>-6.4714999999999989</v>
          </cell>
          <cell r="Q33">
            <v>-6.4714999999999998</v>
          </cell>
          <cell r="R33" t="str">
            <v>㎡</v>
          </cell>
        </row>
        <row r="34">
          <cell r="A34" t="str">
            <v/>
          </cell>
          <cell r="D34" t="str">
            <v/>
          </cell>
          <cell r="K34" t="str">
            <v>御影石</v>
          </cell>
          <cell r="L34" t="str">
            <v>2*0.215*-1</v>
          </cell>
          <cell r="Q34">
            <v>-0.43</v>
          </cell>
          <cell r="R34" t="str">
            <v>㎡</v>
          </cell>
        </row>
        <row r="35">
          <cell r="A35" t="str">
            <v>既存面壁4</v>
          </cell>
          <cell r="D35" t="str">
            <v/>
          </cell>
          <cell r="G35" t="str">
            <v/>
          </cell>
          <cell r="L35">
            <v>0</v>
          </cell>
          <cell r="P35" t="str">
            <v>計</v>
          </cell>
          <cell r="Q35">
            <v>38.845500000000001</v>
          </cell>
          <cell r="R35" t="str">
            <v>㎡</v>
          </cell>
        </row>
        <row r="36">
          <cell r="A36" t="str">
            <v/>
          </cell>
          <cell r="D36" t="str">
            <v/>
          </cell>
          <cell r="L36">
            <v>0</v>
          </cell>
          <cell r="Q36" t="str">
            <v/>
          </cell>
          <cell r="R36" t="str">
            <v/>
          </cell>
        </row>
        <row r="37">
          <cell r="A37" t="str">
            <v/>
          </cell>
          <cell r="B37" t="str">
            <v>天井</v>
          </cell>
          <cell r="C37">
            <v>4</v>
          </cell>
          <cell r="D37" t="str">
            <v xml:space="preserve">バスパネル 9.1  </v>
          </cell>
          <cell r="G37" t="str">
            <v>PVC UV塗装 働き幅300</v>
          </cell>
          <cell r="J37" t="str">
            <v>S</v>
          </cell>
          <cell r="K37" t="str">
            <v>*1.016</v>
          </cell>
          <cell r="L37">
            <v>23.022560000000006</v>
          </cell>
          <cell r="Q37">
            <v>23.022559999999999</v>
          </cell>
          <cell r="R37" t="str">
            <v>㎡</v>
          </cell>
        </row>
        <row r="38">
          <cell r="A38" t="str">
            <v>天井4</v>
          </cell>
          <cell r="D38">
            <v>0</v>
          </cell>
          <cell r="L38">
            <v>0</v>
          </cell>
          <cell r="P38" t="str">
            <v>計</v>
          </cell>
          <cell r="Q38">
            <v>23.022559999999999</v>
          </cell>
          <cell r="R38" t="str">
            <v>㎡</v>
          </cell>
        </row>
        <row r="39">
          <cell r="A39" t="str">
            <v/>
          </cell>
          <cell r="D39" t="str">
            <v/>
          </cell>
          <cell r="G39" t="str">
            <v/>
          </cell>
          <cell r="L39">
            <v>0</v>
          </cell>
          <cell r="Q39" t="str">
            <v/>
          </cell>
          <cell r="R39" t="str">
            <v/>
          </cell>
        </row>
        <row r="40">
          <cell r="A40" t="str">
            <v/>
          </cell>
          <cell r="D40" t="str">
            <v/>
          </cell>
          <cell r="L40">
            <v>0</v>
          </cell>
          <cell r="Q40" t="str">
            <v/>
          </cell>
          <cell r="R40" t="str">
            <v/>
          </cell>
        </row>
        <row r="41">
          <cell r="A41" t="str">
            <v/>
          </cell>
          <cell r="B41" t="str">
            <v>天井</v>
          </cell>
          <cell r="C41">
            <v>5</v>
          </cell>
          <cell r="D41" t="str">
            <v>バスパネル ジョイント  樹脂製</v>
          </cell>
          <cell r="G41">
            <v>0</v>
          </cell>
          <cell r="L41">
            <v>4.4000000000000004</v>
          </cell>
          <cell r="Q41">
            <v>4.4000000000000004</v>
          </cell>
          <cell r="R41" t="str">
            <v>m</v>
          </cell>
        </row>
        <row r="42">
          <cell r="A42" t="str">
            <v>天井5</v>
          </cell>
          <cell r="D42">
            <v>0</v>
          </cell>
          <cell r="L42">
            <v>0</v>
          </cell>
          <cell r="P42" t="str">
            <v>計</v>
          </cell>
          <cell r="Q42">
            <v>4.4000000000000004</v>
          </cell>
          <cell r="R42" t="str">
            <v>m</v>
          </cell>
        </row>
        <row r="43">
          <cell r="A43" t="str">
            <v/>
          </cell>
          <cell r="D43" t="str">
            <v/>
          </cell>
          <cell r="G43" t="str">
            <v/>
          </cell>
          <cell r="L43">
            <v>0</v>
          </cell>
          <cell r="Q43" t="str">
            <v/>
          </cell>
          <cell r="R43" t="str">
            <v/>
          </cell>
        </row>
        <row r="44">
          <cell r="A44" t="str">
            <v/>
          </cell>
          <cell r="D44" t="str">
            <v/>
          </cell>
          <cell r="L44">
            <v>0</v>
          </cell>
          <cell r="Q44" t="str">
            <v/>
          </cell>
          <cell r="R44" t="str">
            <v/>
          </cell>
        </row>
        <row r="45">
          <cell r="A45" t="str">
            <v/>
          </cell>
          <cell r="B45" t="str">
            <v>天井</v>
          </cell>
          <cell r="C45">
            <v>12</v>
          </cell>
          <cell r="D45" t="str">
            <v xml:space="preserve">直張用LGS  </v>
          </cell>
          <cell r="G45" t="str">
            <v>耐食性</v>
          </cell>
          <cell r="J45" t="str">
            <v>S</v>
          </cell>
          <cell r="K45" t="str">
            <v>*1.016</v>
          </cell>
          <cell r="L45">
            <v>23.022560000000006</v>
          </cell>
          <cell r="Q45">
            <v>23.022559999999999</v>
          </cell>
          <cell r="R45" t="str">
            <v>㎡</v>
          </cell>
        </row>
        <row r="46">
          <cell r="A46" t="str">
            <v>天井12</v>
          </cell>
          <cell r="D46">
            <v>0</v>
          </cell>
          <cell r="L46">
            <v>0</v>
          </cell>
          <cell r="P46" t="str">
            <v>計</v>
          </cell>
          <cell r="Q46">
            <v>23.022559999999999</v>
          </cell>
          <cell r="R46" t="str">
            <v>㎡</v>
          </cell>
        </row>
        <row r="47">
          <cell r="A47" t="str">
            <v/>
          </cell>
          <cell r="D47" t="str">
            <v/>
          </cell>
          <cell r="G47" t="str">
            <v/>
          </cell>
          <cell r="L47">
            <v>0</v>
          </cell>
          <cell r="Q47" t="str">
            <v/>
          </cell>
          <cell r="R47" t="str">
            <v/>
          </cell>
        </row>
        <row r="48">
          <cell r="A48" t="str">
            <v/>
          </cell>
          <cell r="D48" t="str">
            <v/>
          </cell>
          <cell r="L48">
            <v>0</v>
          </cell>
          <cell r="Q48" t="str">
            <v/>
          </cell>
          <cell r="R48" t="str">
            <v/>
          </cell>
        </row>
        <row r="49">
          <cell r="A49" t="str">
            <v/>
          </cell>
          <cell r="B49" t="str">
            <v>廻縁</v>
          </cell>
          <cell r="C49">
            <v>1</v>
          </cell>
          <cell r="D49" t="str">
            <v xml:space="preserve">塩ビ廻縁  </v>
          </cell>
          <cell r="G49" t="str">
            <v>樹脂パネル用</v>
          </cell>
          <cell r="J49" t="str">
            <v>L</v>
          </cell>
          <cell r="L49">
            <v>19.100000000000001</v>
          </cell>
          <cell r="Q49">
            <v>19.100000000000001</v>
          </cell>
          <cell r="R49" t="str">
            <v>m</v>
          </cell>
        </row>
        <row r="50">
          <cell r="A50" t="str">
            <v>廻縁1</v>
          </cell>
          <cell r="D50">
            <v>0</v>
          </cell>
          <cell r="L50">
            <v>0</v>
          </cell>
          <cell r="P50" t="str">
            <v>計</v>
          </cell>
          <cell r="Q50">
            <v>19.100000000000001</v>
          </cell>
          <cell r="R50" t="str">
            <v>m</v>
          </cell>
        </row>
        <row r="51">
          <cell r="A51" t="str">
            <v/>
          </cell>
          <cell r="D51" t="str">
            <v/>
          </cell>
          <cell r="G51" t="str">
            <v/>
          </cell>
          <cell r="L51">
            <v>0</v>
          </cell>
          <cell r="Q51" t="str">
            <v/>
          </cell>
          <cell r="R51" t="str">
            <v/>
          </cell>
        </row>
        <row r="52">
          <cell r="A52" t="str">
            <v/>
          </cell>
          <cell r="D52" t="str">
            <v/>
          </cell>
          <cell r="L52">
            <v>0</v>
          </cell>
          <cell r="Q52" t="str">
            <v/>
          </cell>
          <cell r="R52" t="str">
            <v/>
          </cell>
        </row>
        <row r="53">
          <cell r="A53" t="str">
            <v/>
          </cell>
          <cell r="B53" t="str">
            <v>撤去(壁)</v>
          </cell>
          <cell r="C53">
            <v>2</v>
          </cell>
          <cell r="D53" t="str">
            <v xml:space="preserve">タイル撤去  </v>
          </cell>
          <cell r="G53">
            <v>0</v>
          </cell>
          <cell r="J53" t="str">
            <v>既存面壁面積</v>
          </cell>
          <cell r="L53">
            <v>38.845500000000001</v>
          </cell>
          <cell r="Q53">
            <v>38.845500000000001</v>
          </cell>
          <cell r="R53" t="str">
            <v>㎡</v>
          </cell>
        </row>
        <row r="54">
          <cell r="A54" t="str">
            <v>撤去(壁)2</v>
          </cell>
          <cell r="D54" t="str">
            <v>発生材処分　ガラス陶磁器</v>
          </cell>
          <cell r="L54">
            <v>0</v>
          </cell>
          <cell r="P54" t="str">
            <v>計</v>
          </cell>
          <cell r="Q54">
            <v>38.845500000000001</v>
          </cell>
          <cell r="R54" t="str">
            <v>㎡</v>
          </cell>
        </row>
        <row r="55">
          <cell r="A55" t="str">
            <v/>
          </cell>
          <cell r="D55" t="str">
            <v/>
          </cell>
          <cell r="G55" t="str">
            <v/>
          </cell>
          <cell r="L55">
            <v>0</v>
          </cell>
          <cell r="Q55" t="str">
            <v/>
          </cell>
          <cell r="R55" t="str">
            <v/>
          </cell>
        </row>
        <row r="56">
          <cell r="A56" t="str">
            <v/>
          </cell>
          <cell r="D56" t="str">
            <v/>
          </cell>
          <cell r="L56">
            <v>0</v>
          </cell>
          <cell r="Q56" t="str">
            <v/>
          </cell>
          <cell r="R56" t="str">
            <v/>
          </cell>
        </row>
        <row r="57">
          <cell r="A57" t="str">
            <v/>
          </cell>
          <cell r="B57" t="str">
            <v>撤去(天井)</v>
          </cell>
          <cell r="C57">
            <v>2</v>
          </cell>
          <cell r="D57" t="str">
            <v>LGS撤去  ｱﾙﾐｽﾊﾟﾝﾄﾞﾚﾙ撤去</v>
          </cell>
          <cell r="G57">
            <v>0</v>
          </cell>
          <cell r="J57" t="str">
            <v>既存天井面積</v>
          </cell>
          <cell r="L57">
            <v>23.022559999999999</v>
          </cell>
          <cell r="Q57">
            <v>23.022559999999999</v>
          </cell>
          <cell r="R57" t="str">
            <v>㎡</v>
          </cell>
        </row>
        <row r="58">
          <cell r="A58" t="str">
            <v>撤去(天井)2</v>
          </cell>
          <cell r="D58" t="str">
            <v>発生材処分　金ｸｽﾞ</v>
          </cell>
          <cell r="L58">
            <v>0</v>
          </cell>
          <cell r="P58" t="str">
            <v>計</v>
          </cell>
          <cell r="Q58">
            <v>23.022559999999999</v>
          </cell>
          <cell r="R58" t="str">
            <v>㎡</v>
          </cell>
        </row>
        <row r="59">
          <cell r="A59" t="str">
            <v/>
          </cell>
          <cell r="D59" t="str">
            <v/>
          </cell>
          <cell r="G59" t="str">
            <v/>
          </cell>
          <cell r="L59">
            <v>0</v>
          </cell>
          <cell r="Q59" t="str">
            <v/>
          </cell>
          <cell r="R59" t="str">
            <v/>
          </cell>
        </row>
        <row r="60">
          <cell r="A60" t="str">
            <v/>
          </cell>
          <cell r="D60" t="str">
            <v/>
          </cell>
          <cell r="L60">
            <v>0</v>
          </cell>
          <cell r="Q60" t="str">
            <v/>
          </cell>
          <cell r="R60" t="str">
            <v/>
          </cell>
        </row>
        <row r="61">
          <cell r="A61" t="str">
            <v/>
          </cell>
          <cell r="B61" t="str">
            <v>撤去(雑)</v>
          </cell>
          <cell r="C61">
            <v>1</v>
          </cell>
          <cell r="D61" t="str">
            <v>カッター入れ  モルタル面</v>
          </cell>
          <cell r="G61">
            <v>0</v>
          </cell>
          <cell r="J61" t="str">
            <v>建具</v>
          </cell>
          <cell r="K61" t="str">
            <v>AD6</v>
          </cell>
          <cell r="L61" t="str">
            <v>1.67+1.8*2</v>
          </cell>
          <cell r="Q61">
            <v>5.27</v>
          </cell>
          <cell r="R61" t="str">
            <v>m</v>
          </cell>
        </row>
        <row r="62">
          <cell r="A62" t="str">
            <v>撤去(雑)1</v>
          </cell>
          <cell r="D62">
            <v>0</v>
          </cell>
          <cell r="L62">
            <v>0</v>
          </cell>
          <cell r="P62" t="str">
            <v>計</v>
          </cell>
          <cell r="Q62">
            <v>5.27</v>
          </cell>
          <cell r="R62" t="str">
            <v>m</v>
          </cell>
        </row>
        <row r="63">
          <cell r="A63" t="str">
            <v/>
          </cell>
          <cell r="D63" t="str">
            <v/>
          </cell>
          <cell r="G63" t="str">
            <v/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/>
          </cell>
          <cell r="D64" t="str">
            <v/>
          </cell>
          <cell r="L64">
            <v>0</v>
          </cell>
          <cell r="Q64" t="str">
            <v/>
          </cell>
          <cell r="R64" t="str">
            <v/>
          </cell>
        </row>
        <row r="65">
          <cell r="A65" t="str">
            <v/>
          </cell>
          <cell r="B65" t="str">
            <v>撤去(雑)</v>
          </cell>
          <cell r="C65">
            <v>7</v>
          </cell>
          <cell r="D65" t="str">
            <v>カッター入れ  コンクリート面</v>
          </cell>
          <cell r="G65">
            <v>0</v>
          </cell>
          <cell r="J65" t="str">
            <v>建具</v>
          </cell>
          <cell r="K65" t="str">
            <v>AD6</v>
          </cell>
          <cell r="L65" t="str">
            <v>1.67+0.2*2</v>
          </cell>
          <cell r="Q65">
            <v>2.0699999999999998</v>
          </cell>
          <cell r="R65" t="str">
            <v>m</v>
          </cell>
        </row>
        <row r="66">
          <cell r="A66" t="str">
            <v>撤去(雑)7</v>
          </cell>
          <cell r="D66">
            <v>0</v>
          </cell>
          <cell r="L66">
            <v>0</v>
          </cell>
          <cell r="P66" t="str">
            <v>計</v>
          </cell>
          <cell r="Q66">
            <v>2.0699999999999998</v>
          </cell>
          <cell r="R66" t="str">
            <v>m</v>
          </cell>
        </row>
        <row r="67">
          <cell r="A67" t="str">
            <v/>
          </cell>
          <cell r="D67" t="str">
            <v/>
          </cell>
          <cell r="G67" t="str">
            <v/>
          </cell>
          <cell r="L67">
            <v>0</v>
          </cell>
          <cell r="Q67" t="str">
            <v/>
          </cell>
          <cell r="R67" t="str">
            <v/>
          </cell>
        </row>
        <row r="68">
          <cell r="A68" t="str">
            <v/>
          </cell>
          <cell r="D68" t="str">
            <v/>
          </cell>
          <cell r="L68">
            <v>0</v>
          </cell>
          <cell r="Q68" t="str">
            <v/>
          </cell>
          <cell r="R68" t="str">
            <v/>
          </cell>
        </row>
        <row r="69">
          <cell r="A69" t="str">
            <v/>
          </cell>
          <cell r="B69" t="str">
            <v>撤去(雑)</v>
          </cell>
          <cell r="C69">
            <v>2</v>
          </cell>
          <cell r="D69" t="str">
            <v>鋼製建具撤去  枠共</v>
          </cell>
          <cell r="G69">
            <v>0</v>
          </cell>
          <cell r="J69" t="str">
            <v>建具</v>
          </cell>
          <cell r="K69" t="str">
            <v>AD6</v>
          </cell>
          <cell r="L69" t="str">
            <v>1.67*1.9</v>
          </cell>
          <cell r="Q69">
            <v>3.1729999999999996</v>
          </cell>
          <cell r="R69" t="str">
            <v>㎡</v>
          </cell>
        </row>
        <row r="70">
          <cell r="A70" t="str">
            <v>撤去(雑)2</v>
          </cell>
          <cell r="D70">
            <v>0</v>
          </cell>
          <cell r="L70">
            <v>0</v>
          </cell>
          <cell r="P70" t="str">
            <v>計</v>
          </cell>
          <cell r="Q70">
            <v>3.1729999999999996</v>
          </cell>
          <cell r="R70" t="str">
            <v>㎡</v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B73" t="str">
            <v>撤去(雑)</v>
          </cell>
          <cell r="C73">
            <v>5</v>
          </cell>
          <cell r="D73" t="str">
            <v xml:space="preserve">建具廻り斫り  </v>
          </cell>
          <cell r="G73">
            <v>0</v>
          </cell>
          <cell r="J73" t="str">
            <v>建具</v>
          </cell>
          <cell r="K73" t="str">
            <v>AD6</v>
          </cell>
          <cell r="L73" t="str">
            <v>(1.67+1.9)*2</v>
          </cell>
          <cell r="Q73">
            <v>7.14</v>
          </cell>
          <cell r="R73" t="str">
            <v>m</v>
          </cell>
        </row>
        <row r="74">
          <cell r="A74" t="str">
            <v>撤去(雑)5</v>
          </cell>
          <cell r="D74">
            <v>0</v>
          </cell>
          <cell r="L74">
            <v>0</v>
          </cell>
          <cell r="P74" t="str">
            <v>計</v>
          </cell>
          <cell r="Q74">
            <v>7.14</v>
          </cell>
          <cell r="R74" t="str">
            <v>m</v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B77" t="str">
            <v>撤去(雑)</v>
          </cell>
          <cell r="C77">
            <v>6</v>
          </cell>
          <cell r="D77" t="str">
            <v xml:space="preserve">鉄筋Con撤去  </v>
          </cell>
          <cell r="G77">
            <v>0</v>
          </cell>
          <cell r="L77" t="str">
            <v>1.67*0.2*0.15</v>
          </cell>
          <cell r="Q77">
            <v>5.0099999999999999E-2</v>
          </cell>
          <cell r="R77" t="str">
            <v>m3</v>
          </cell>
        </row>
        <row r="78">
          <cell r="A78" t="str">
            <v>撤去(雑)6</v>
          </cell>
          <cell r="D78" t="str">
            <v>発生材処分　ｺﾝｸﾘｰﾄ</v>
          </cell>
          <cell r="L78">
            <v>0</v>
          </cell>
          <cell r="P78" t="str">
            <v>計</v>
          </cell>
          <cell r="Q78">
            <v>5.0099999999999999E-2</v>
          </cell>
          <cell r="R78" t="str">
            <v>m3</v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B81" t="str">
            <v>発生材処分</v>
          </cell>
          <cell r="C81">
            <v>3</v>
          </cell>
          <cell r="D81" t="str">
            <v xml:space="preserve">ガラス　陶器　器  </v>
          </cell>
          <cell r="G81">
            <v>0</v>
          </cell>
          <cell r="J81" t="str">
            <v>タイル</v>
          </cell>
          <cell r="K81" t="str">
            <v>*0.006</v>
          </cell>
          <cell r="L81">
            <v>0.233073</v>
          </cell>
          <cell r="Q81">
            <v>0.233073</v>
          </cell>
          <cell r="R81" t="str">
            <v>m3</v>
          </cell>
        </row>
        <row r="82">
          <cell r="A82" t="str">
            <v/>
          </cell>
          <cell r="D82">
            <v>0</v>
          </cell>
          <cell r="J82" t="str">
            <v>ｶﾞﾗｽ</v>
          </cell>
          <cell r="K82" t="str">
            <v>*0.004</v>
          </cell>
          <cell r="L82" t="str">
            <v>0.8*0.85*0.04</v>
          </cell>
          <cell r="Q82">
            <v>2.7200000000000002E-2</v>
          </cell>
          <cell r="R82" t="str">
            <v>m3</v>
          </cell>
        </row>
        <row r="83">
          <cell r="A83" t="str">
            <v>発生材処分3</v>
          </cell>
          <cell r="D83" t="str">
            <v/>
          </cell>
          <cell r="G83" t="str">
            <v/>
          </cell>
          <cell r="L83">
            <v>0</v>
          </cell>
          <cell r="P83" t="str">
            <v>計</v>
          </cell>
          <cell r="Q83">
            <v>0.26027299999999998</v>
          </cell>
          <cell r="R83" t="str">
            <v>m3</v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B85" t="str">
            <v>発生材処分</v>
          </cell>
          <cell r="C85">
            <v>2</v>
          </cell>
          <cell r="D85" t="str">
            <v xml:space="preserve">金クズ  </v>
          </cell>
          <cell r="G85">
            <v>0</v>
          </cell>
          <cell r="J85" t="str">
            <v>LGS</v>
          </cell>
          <cell r="K85" t="str">
            <v>*0.01</v>
          </cell>
          <cell r="L85">
            <v>0.2302256</v>
          </cell>
          <cell r="Q85">
            <v>0.2302256</v>
          </cell>
          <cell r="R85" t="str">
            <v>m3</v>
          </cell>
        </row>
        <row r="86">
          <cell r="A86" t="str">
            <v/>
          </cell>
          <cell r="D86">
            <v>0</v>
          </cell>
          <cell r="J86" t="str">
            <v>ｽﾊﾟﾝﾄﾞﾚﾙ</v>
          </cell>
          <cell r="K86" t="str">
            <v>*0.001</v>
          </cell>
          <cell r="L86">
            <v>2.3022559999999997E-2</v>
          </cell>
          <cell r="Q86">
            <v>2.3022560000000001E-2</v>
          </cell>
          <cell r="R86" t="str">
            <v>m3</v>
          </cell>
        </row>
        <row r="87">
          <cell r="A87" t="str">
            <v/>
          </cell>
          <cell r="D87" t="str">
            <v/>
          </cell>
          <cell r="G87" t="str">
            <v/>
          </cell>
          <cell r="J87" t="str">
            <v>AD</v>
          </cell>
          <cell r="K87" t="str">
            <v>*0.02</v>
          </cell>
          <cell r="L87" t="str">
            <v>1.67*1.9*0.02</v>
          </cell>
          <cell r="Q87">
            <v>6.3459999999999989E-2</v>
          </cell>
          <cell r="R87" t="str">
            <v>m3</v>
          </cell>
        </row>
        <row r="88">
          <cell r="A88" t="str">
            <v>発生材処分2</v>
          </cell>
          <cell r="D88" t="str">
            <v/>
          </cell>
          <cell r="L88">
            <v>0</v>
          </cell>
          <cell r="P88" t="str">
            <v>計</v>
          </cell>
          <cell r="Q88">
            <v>0.31670816000000002</v>
          </cell>
          <cell r="R88" t="str">
            <v>m3</v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B91" t="str">
            <v>発生材処分</v>
          </cell>
          <cell r="C91">
            <v>6</v>
          </cell>
          <cell r="D91" t="str">
            <v xml:space="preserve">コンクリート類  </v>
          </cell>
          <cell r="G91">
            <v>0</v>
          </cell>
          <cell r="L91" t="str">
            <v>1.67*0.13*0.15</v>
          </cell>
          <cell r="Q91">
            <v>3.2564999999999997E-2</v>
          </cell>
          <cell r="R91" t="str">
            <v>m3</v>
          </cell>
        </row>
        <row r="92">
          <cell r="A92" t="str">
            <v>発生材処分6</v>
          </cell>
          <cell r="D92">
            <v>0</v>
          </cell>
          <cell r="L92">
            <v>0</v>
          </cell>
          <cell r="P92" t="str">
            <v>計</v>
          </cell>
          <cell r="Q92">
            <v>3.2564999999999997E-2</v>
          </cell>
          <cell r="R92" t="str">
            <v>m3</v>
          </cell>
        </row>
        <row r="93">
          <cell r="A93" t="str">
            <v/>
          </cell>
          <cell r="D93" t="str">
            <v/>
          </cell>
          <cell r="G93" t="str">
            <v/>
          </cell>
          <cell r="L93">
            <v>0</v>
          </cell>
          <cell r="Q93" t="str">
            <v/>
          </cell>
          <cell r="R93" t="str">
            <v/>
          </cell>
        </row>
        <row r="94">
          <cell r="A94" t="str">
            <v/>
          </cell>
          <cell r="D94" t="str">
            <v/>
          </cell>
          <cell r="L94">
            <v>0</v>
          </cell>
          <cell r="Q94" t="str">
            <v/>
          </cell>
          <cell r="R94" t="str">
            <v/>
          </cell>
        </row>
        <row r="95">
          <cell r="A95" t="str">
            <v/>
          </cell>
          <cell r="B95" t="str">
            <v>発生材処分</v>
          </cell>
          <cell r="C95">
            <v>4</v>
          </cell>
          <cell r="D95" t="str">
            <v xml:space="preserve">混合物  </v>
          </cell>
          <cell r="G95">
            <v>0</v>
          </cell>
          <cell r="J95" t="str">
            <v>シーリング</v>
          </cell>
          <cell r="L95" t="str">
            <v>(0.8*0.85)*2*4*0.01</v>
          </cell>
          <cell r="Q95">
            <v>5.4400000000000004E-2</v>
          </cell>
          <cell r="R95" t="str">
            <v>m3</v>
          </cell>
        </row>
        <row r="96">
          <cell r="A96" t="str">
            <v>発生材処分4</v>
          </cell>
          <cell r="D96">
            <v>0</v>
          </cell>
          <cell r="L96">
            <v>0</v>
          </cell>
          <cell r="P96" t="str">
            <v>計</v>
          </cell>
          <cell r="Q96">
            <v>5.4400000000000004E-2</v>
          </cell>
          <cell r="R96" t="str">
            <v>m3</v>
          </cell>
        </row>
        <row r="97">
          <cell r="A97" t="str">
            <v/>
          </cell>
          <cell r="D97" t="str">
            <v/>
          </cell>
          <cell r="G97" t="str">
            <v/>
          </cell>
          <cell r="L97">
            <v>0</v>
          </cell>
          <cell r="Q97" t="str">
            <v/>
          </cell>
          <cell r="R97" t="str">
            <v/>
          </cell>
        </row>
        <row r="98">
          <cell r="A98" t="str">
            <v/>
          </cell>
          <cell r="D98" t="str">
            <v/>
          </cell>
          <cell r="L98">
            <v>0</v>
          </cell>
          <cell r="Q98" t="str">
            <v/>
          </cell>
          <cell r="R98" t="str">
            <v/>
          </cell>
        </row>
        <row r="99">
          <cell r="A99" t="str">
            <v/>
          </cell>
          <cell r="B99" t="str">
            <v>雑</v>
          </cell>
          <cell r="C99">
            <v>3</v>
          </cell>
          <cell r="D99" t="str">
            <v xml:space="preserve">建具廻りモルタル詰  </v>
          </cell>
          <cell r="G99">
            <v>0</v>
          </cell>
          <cell r="L99" t="str">
            <v>(1.67+2.03)*2</v>
          </cell>
          <cell r="Q99">
            <v>7.3999999999999995</v>
          </cell>
          <cell r="R99" t="str">
            <v>m</v>
          </cell>
        </row>
        <row r="100">
          <cell r="A100" t="str">
            <v>雑3</v>
          </cell>
          <cell r="D100">
            <v>0</v>
          </cell>
          <cell r="L100">
            <v>0</v>
          </cell>
          <cell r="P100" t="str">
            <v>計</v>
          </cell>
          <cell r="Q100">
            <v>7.3999999999999995</v>
          </cell>
          <cell r="R100" t="str">
            <v>m</v>
          </cell>
        </row>
        <row r="101">
          <cell r="A101" t="str">
            <v/>
          </cell>
          <cell r="D101" t="str">
            <v/>
          </cell>
          <cell r="G101" t="str">
            <v/>
          </cell>
          <cell r="Q101" t="str">
            <v/>
          </cell>
          <cell r="R101" t="str">
            <v/>
          </cell>
        </row>
        <row r="102">
          <cell r="A102" t="str">
            <v/>
          </cell>
          <cell r="D102" t="str">
            <v/>
          </cell>
          <cell r="Q102" t="str">
            <v/>
          </cell>
          <cell r="R102" t="str">
            <v/>
          </cell>
        </row>
        <row r="103">
          <cell r="A103" t="str">
            <v/>
          </cell>
          <cell r="D103" t="str">
            <v/>
          </cell>
          <cell r="G103" t="str">
            <v/>
          </cell>
          <cell r="Q103" t="str">
            <v/>
          </cell>
          <cell r="R103" t="str">
            <v/>
          </cell>
        </row>
        <row r="104">
          <cell r="A104" t="str">
            <v/>
          </cell>
          <cell r="D104" t="str">
            <v/>
          </cell>
          <cell r="Q104" t="str">
            <v/>
          </cell>
          <cell r="R104" t="str">
            <v/>
          </cell>
        </row>
        <row r="105">
          <cell r="A105" t="str">
            <v/>
          </cell>
          <cell r="D105" t="str">
            <v/>
          </cell>
          <cell r="G105" t="str">
            <v/>
          </cell>
          <cell r="Q105" t="str">
            <v/>
          </cell>
          <cell r="R105" t="str">
            <v/>
          </cell>
        </row>
        <row r="106">
          <cell r="A106" t="str">
            <v/>
          </cell>
          <cell r="D106" t="str">
            <v/>
          </cell>
          <cell r="Q106" t="str">
            <v/>
          </cell>
          <cell r="R106" t="str">
            <v/>
          </cell>
        </row>
        <row r="107">
          <cell r="A107" t="str">
            <v/>
          </cell>
          <cell r="D107" t="str">
            <v/>
          </cell>
          <cell r="G107" t="str">
            <v/>
          </cell>
          <cell r="Q107" t="str">
            <v/>
          </cell>
          <cell r="R107" t="str">
            <v/>
          </cell>
        </row>
        <row r="108">
          <cell r="A108" t="str">
            <v/>
          </cell>
          <cell r="D108" t="str">
            <v/>
          </cell>
          <cell r="Q108" t="str">
            <v/>
          </cell>
          <cell r="R108" t="str">
            <v/>
          </cell>
        </row>
        <row r="109">
          <cell r="A109" t="str">
            <v/>
          </cell>
          <cell r="D109" t="str">
            <v/>
          </cell>
          <cell r="G109" t="str">
            <v/>
          </cell>
          <cell r="Q109" t="str">
            <v/>
          </cell>
          <cell r="R109" t="str">
            <v/>
          </cell>
        </row>
        <row r="110">
          <cell r="A110" t="str">
            <v/>
          </cell>
          <cell r="D110" t="str">
            <v/>
          </cell>
          <cell r="Q110" t="str">
            <v/>
          </cell>
          <cell r="R110" t="str">
            <v/>
          </cell>
        </row>
        <row r="111">
          <cell r="A111" t="str">
            <v/>
          </cell>
          <cell r="D111" t="str">
            <v/>
          </cell>
          <cell r="G111" t="str">
            <v/>
          </cell>
          <cell r="Q111" t="str">
            <v/>
          </cell>
          <cell r="R111" t="str">
            <v/>
          </cell>
        </row>
        <row r="112">
          <cell r="A112" t="str">
            <v/>
          </cell>
          <cell r="D112" t="str">
            <v/>
          </cell>
          <cell r="Q112" t="str">
            <v/>
          </cell>
          <cell r="R112" t="str">
            <v/>
          </cell>
        </row>
        <row r="113">
          <cell r="A113" t="str">
            <v/>
          </cell>
          <cell r="D113" t="str">
            <v/>
          </cell>
          <cell r="G113" t="str">
            <v/>
          </cell>
          <cell r="Q113" t="str">
            <v/>
          </cell>
          <cell r="R113" t="str">
            <v/>
          </cell>
        </row>
        <row r="114">
          <cell r="A114" t="str">
            <v/>
          </cell>
          <cell r="D114" t="str">
            <v/>
          </cell>
          <cell r="Q114" t="str">
            <v/>
          </cell>
          <cell r="R114" t="str">
            <v/>
          </cell>
        </row>
        <row r="115">
          <cell r="A115" t="str">
            <v/>
          </cell>
          <cell r="D115" t="str">
            <v/>
          </cell>
          <cell r="G115" t="str">
            <v/>
          </cell>
          <cell r="Q115" t="str">
            <v/>
          </cell>
          <cell r="R115" t="str">
            <v/>
          </cell>
        </row>
        <row r="116">
          <cell r="A116" t="str">
            <v/>
          </cell>
          <cell r="D116" t="str">
            <v/>
          </cell>
          <cell r="Q116" t="str">
            <v/>
          </cell>
          <cell r="R116" t="str">
            <v/>
          </cell>
        </row>
        <row r="117">
          <cell r="A117" t="str">
            <v/>
          </cell>
          <cell r="D117" t="str">
            <v/>
          </cell>
          <cell r="G117" t="str">
            <v/>
          </cell>
          <cell r="Q117" t="str">
            <v/>
          </cell>
          <cell r="R117" t="str">
            <v/>
          </cell>
        </row>
        <row r="118">
          <cell r="A118" t="str">
            <v/>
          </cell>
          <cell r="D118" t="str">
            <v/>
          </cell>
          <cell r="Q118" t="str">
            <v/>
          </cell>
          <cell r="R118" t="str">
            <v/>
          </cell>
        </row>
        <row r="119">
          <cell r="A119" t="str">
            <v/>
          </cell>
          <cell r="D119" t="str">
            <v/>
          </cell>
          <cell r="G119" t="str">
            <v/>
          </cell>
          <cell r="Q119" t="str">
            <v/>
          </cell>
          <cell r="R119" t="str">
            <v/>
          </cell>
        </row>
        <row r="120">
          <cell r="A120" t="str">
            <v/>
          </cell>
          <cell r="D120" t="str">
            <v/>
          </cell>
          <cell r="Q120" t="str">
            <v/>
          </cell>
          <cell r="R120" t="str">
            <v/>
          </cell>
        </row>
        <row r="121">
          <cell r="A121" t="str">
            <v/>
          </cell>
          <cell r="D121" t="str">
            <v/>
          </cell>
          <cell r="G121" t="str">
            <v/>
          </cell>
          <cell r="Q121" t="str">
            <v/>
          </cell>
          <cell r="R121" t="str">
            <v/>
          </cell>
        </row>
        <row r="122">
          <cell r="A122" t="str">
            <v/>
          </cell>
          <cell r="D122" t="str">
            <v/>
          </cell>
          <cell r="Q122" t="str">
            <v/>
          </cell>
          <cell r="R122" t="str">
            <v/>
          </cell>
        </row>
        <row r="123">
          <cell r="A123" t="str">
            <v/>
          </cell>
          <cell r="D123" t="str">
            <v/>
          </cell>
          <cell r="G123" t="str">
            <v/>
          </cell>
          <cell r="Q123" t="str">
            <v/>
          </cell>
          <cell r="R123" t="str">
            <v/>
          </cell>
        </row>
        <row r="124">
          <cell r="A124" t="str">
            <v/>
          </cell>
          <cell r="D124" t="str">
            <v/>
          </cell>
          <cell r="Q124" t="str">
            <v/>
          </cell>
          <cell r="R124" t="str">
            <v/>
          </cell>
        </row>
        <row r="125">
          <cell r="A125" t="str">
            <v/>
          </cell>
          <cell r="D125" t="str">
            <v/>
          </cell>
          <cell r="G125" t="str">
            <v/>
          </cell>
          <cell r="Q125" t="str">
            <v/>
          </cell>
          <cell r="R125" t="str">
            <v/>
          </cell>
        </row>
        <row r="126">
          <cell r="A126" t="str">
            <v/>
          </cell>
          <cell r="D126" t="str">
            <v/>
          </cell>
          <cell r="Q126" t="str">
            <v/>
          </cell>
          <cell r="R126" t="str">
            <v/>
          </cell>
        </row>
        <row r="127">
          <cell r="A127" t="str">
            <v/>
          </cell>
          <cell r="D127" t="str">
            <v/>
          </cell>
          <cell r="G127" t="str">
            <v/>
          </cell>
          <cell r="Q127" t="str">
            <v/>
          </cell>
          <cell r="R127" t="str">
            <v/>
          </cell>
        </row>
        <row r="128">
          <cell r="A128" t="str">
            <v/>
          </cell>
          <cell r="D128" t="str">
            <v/>
          </cell>
          <cell r="Q128" t="str">
            <v/>
          </cell>
          <cell r="R128" t="str">
            <v/>
          </cell>
        </row>
        <row r="129">
          <cell r="A129" t="str">
            <v/>
          </cell>
          <cell r="D129" t="str">
            <v/>
          </cell>
          <cell r="G129" t="str">
            <v/>
          </cell>
          <cell r="Q129" t="str">
            <v/>
          </cell>
          <cell r="R129" t="str">
            <v/>
          </cell>
        </row>
        <row r="130">
          <cell r="A130" t="str">
            <v/>
          </cell>
          <cell r="D130" t="str">
            <v/>
          </cell>
          <cell r="Q130" t="str">
            <v/>
          </cell>
          <cell r="R130" t="str">
            <v/>
          </cell>
        </row>
        <row r="131">
          <cell r="A131" t="str">
            <v/>
          </cell>
          <cell r="D131" t="str">
            <v/>
          </cell>
          <cell r="G131" t="str">
            <v/>
          </cell>
          <cell r="Q131" t="str">
            <v/>
          </cell>
          <cell r="R131" t="str">
            <v/>
          </cell>
        </row>
        <row r="132">
          <cell r="A132" t="str">
            <v/>
          </cell>
          <cell r="D132" t="str">
            <v/>
          </cell>
          <cell r="Q132" t="str">
            <v/>
          </cell>
          <cell r="R132" t="str">
            <v/>
          </cell>
        </row>
        <row r="133">
          <cell r="A133" t="str">
            <v/>
          </cell>
          <cell r="D133" t="str">
            <v/>
          </cell>
          <cell r="G133" t="str">
            <v/>
          </cell>
          <cell r="Q133" t="str">
            <v/>
          </cell>
          <cell r="R133" t="str">
            <v/>
          </cell>
        </row>
        <row r="134">
          <cell r="A134" t="str">
            <v/>
          </cell>
          <cell r="D134" t="str">
            <v/>
          </cell>
          <cell r="Q134" t="str">
            <v/>
          </cell>
          <cell r="R134" t="str">
            <v/>
          </cell>
        </row>
        <row r="135">
          <cell r="A135" t="str">
            <v/>
          </cell>
          <cell r="D135" t="str">
            <v/>
          </cell>
          <cell r="G135" t="str">
            <v/>
          </cell>
          <cell r="Q135" t="str">
            <v/>
          </cell>
          <cell r="R135" t="str">
            <v/>
          </cell>
        </row>
        <row r="136">
          <cell r="A136" t="str">
            <v/>
          </cell>
          <cell r="D136" t="str">
            <v/>
          </cell>
          <cell r="Q136" t="str">
            <v/>
          </cell>
          <cell r="R136" t="str">
            <v/>
          </cell>
        </row>
      </sheetData>
      <sheetData sheetId="21">
        <row r="7">
          <cell r="A7" t="str">
            <v/>
          </cell>
          <cell r="B7" t="str">
            <v>墨出し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43.177749999999989</v>
          </cell>
          <cell r="Q7">
            <v>43.177750000000003</v>
          </cell>
          <cell r="R7" t="str">
            <v>㎡</v>
          </cell>
        </row>
        <row r="8">
          <cell r="A8" t="str">
            <v>墨出し2</v>
          </cell>
          <cell r="D8">
            <v>0</v>
          </cell>
          <cell r="L8">
            <v>0</v>
          </cell>
          <cell r="P8" t="str">
            <v>計</v>
          </cell>
          <cell r="Q8">
            <v>43.177750000000003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養生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43.177749999999989</v>
          </cell>
          <cell r="Q11">
            <v>43.177750000000003</v>
          </cell>
          <cell r="R11" t="str">
            <v>㎡</v>
          </cell>
        </row>
        <row r="12">
          <cell r="A12" t="str">
            <v>養生2</v>
          </cell>
          <cell r="D12">
            <v>0</v>
          </cell>
          <cell r="L12">
            <v>0</v>
          </cell>
          <cell r="P12" t="str">
            <v>計</v>
          </cell>
          <cell r="Q12">
            <v>43.177750000000003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整理清掃片付</v>
          </cell>
          <cell r="C15">
            <v>2</v>
          </cell>
          <cell r="D15" t="str">
            <v xml:space="preserve">内部複合改修  </v>
          </cell>
          <cell r="G15">
            <v>0</v>
          </cell>
          <cell r="J15" t="str">
            <v>S</v>
          </cell>
          <cell r="L15">
            <v>43.177749999999989</v>
          </cell>
          <cell r="Q15">
            <v>43.177750000000003</v>
          </cell>
          <cell r="R15" t="str">
            <v>㎡</v>
          </cell>
        </row>
        <row r="16">
          <cell r="A16" t="str">
            <v>整理清掃片付2</v>
          </cell>
          <cell r="D16">
            <v>0</v>
          </cell>
          <cell r="L16">
            <v>0</v>
          </cell>
          <cell r="P16" t="str">
            <v>計</v>
          </cell>
          <cell r="Q16">
            <v>43.177750000000003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内部足場</v>
          </cell>
          <cell r="C19">
            <v>1</v>
          </cell>
          <cell r="D19" t="str">
            <v xml:space="preserve">脚立並列  </v>
          </cell>
          <cell r="G19">
            <v>0</v>
          </cell>
          <cell r="J19" t="str">
            <v>S</v>
          </cell>
          <cell r="L19">
            <v>43.177749999999989</v>
          </cell>
          <cell r="Q19">
            <v>43.177750000000003</v>
          </cell>
          <cell r="R19" t="str">
            <v>㎡</v>
          </cell>
        </row>
        <row r="20">
          <cell r="A20" t="str">
            <v>内部足場1</v>
          </cell>
          <cell r="D20">
            <v>0</v>
          </cell>
          <cell r="L20">
            <v>0</v>
          </cell>
          <cell r="P20" t="str">
            <v>計</v>
          </cell>
          <cell r="Q20">
            <v>43.177750000000003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床</v>
          </cell>
          <cell r="C23">
            <v>4</v>
          </cell>
          <cell r="D23" t="str">
            <v xml:space="preserve">既床ﾀｲﾙ洗い  </v>
          </cell>
          <cell r="G23" t="str">
            <v>工業用塩酸・洗剤使用</v>
          </cell>
          <cell r="J23" t="str">
            <v>S</v>
          </cell>
          <cell r="L23">
            <v>43.177749999999989</v>
          </cell>
          <cell r="Q23">
            <v>43.177750000000003</v>
          </cell>
          <cell r="R23" t="str">
            <v>㎡</v>
          </cell>
        </row>
        <row r="24">
          <cell r="A24" t="str">
            <v>床4</v>
          </cell>
          <cell r="D24">
            <v>0</v>
          </cell>
          <cell r="L24">
            <v>0</v>
          </cell>
          <cell r="P24" t="str">
            <v>計</v>
          </cell>
          <cell r="Q24">
            <v>43.177750000000003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L25">
            <v>0</v>
          </cell>
          <cell r="Q25" t="str">
            <v/>
          </cell>
          <cell r="R25" t="str">
            <v/>
          </cell>
        </row>
        <row r="26">
          <cell r="A26" t="str">
            <v/>
          </cell>
          <cell r="D26" t="str">
            <v/>
          </cell>
          <cell r="L26">
            <v>0</v>
          </cell>
          <cell r="Q26" t="str">
            <v/>
          </cell>
          <cell r="R26" t="str">
            <v/>
          </cell>
        </row>
        <row r="27">
          <cell r="A27" t="str">
            <v/>
          </cell>
          <cell r="B27" t="str">
            <v>既存面壁</v>
          </cell>
          <cell r="C27">
            <v>4</v>
          </cell>
          <cell r="D27" t="str">
            <v xml:space="preserve">内装壁ﾀｲﾙ150角  </v>
          </cell>
          <cell r="G27" t="str">
            <v>平　接着剤張り</v>
          </cell>
          <cell r="J27" t="str">
            <v>M</v>
          </cell>
          <cell r="L27">
            <v>82.16</v>
          </cell>
          <cell r="Q27">
            <v>82.16</v>
          </cell>
          <cell r="R27" t="str">
            <v>㎡</v>
          </cell>
        </row>
        <row r="28">
          <cell r="A28" t="str">
            <v/>
          </cell>
          <cell r="D28">
            <v>0</v>
          </cell>
          <cell r="J28" t="str">
            <v>C面</v>
          </cell>
          <cell r="K28" t="str">
            <v>カラン</v>
          </cell>
          <cell r="L28" t="str">
            <v>5.8*0.4*-1</v>
          </cell>
          <cell r="Q28">
            <v>-2.3199999999999998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J29" t="str">
            <v>B面</v>
          </cell>
          <cell r="K29" t="str">
            <v>OPEN</v>
          </cell>
          <cell r="L29" t="str">
            <v>1.75*2.4*-1</v>
          </cell>
          <cell r="Q29">
            <v>-4.2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J30" t="str">
            <v>建具</v>
          </cell>
          <cell r="K30" t="str">
            <v>AW105</v>
          </cell>
          <cell r="L30">
            <v>-16.02825</v>
          </cell>
          <cell r="Q30">
            <v>-16.02825</v>
          </cell>
          <cell r="R30" t="str">
            <v>㎡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J31" t="str">
            <v>C面</v>
          </cell>
          <cell r="K31" t="str">
            <v>吐水口</v>
          </cell>
          <cell r="L31" t="str">
            <v>0.44*0.3*-2</v>
          </cell>
          <cell r="Q31">
            <v>-0.26400000000000001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J32" t="str">
            <v>建具</v>
          </cell>
          <cell r="K32" t="str">
            <v>AW101</v>
          </cell>
          <cell r="L32">
            <v>-6.8250000000000002</v>
          </cell>
          <cell r="Q32">
            <v>-6.8250000000000002</v>
          </cell>
          <cell r="R32" t="str">
            <v>㎡</v>
          </cell>
        </row>
        <row r="33">
          <cell r="A33" t="str">
            <v>既存面壁4</v>
          </cell>
          <cell r="D33" t="str">
            <v/>
          </cell>
          <cell r="G33" t="str">
            <v/>
          </cell>
          <cell r="L33">
            <v>0</v>
          </cell>
          <cell r="P33" t="str">
            <v>計</v>
          </cell>
          <cell r="Q33">
            <v>52.522749999999995</v>
          </cell>
          <cell r="R33" t="str">
            <v>㎡</v>
          </cell>
        </row>
        <row r="34">
          <cell r="A34" t="str">
            <v/>
          </cell>
          <cell r="D34" t="str">
            <v/>
          </cell>
          <cell r="L34">
            <v>0</v>
          </cell>
          <cell r="Q34" t="str">
            <v/>
          </cell>
          <cell r="R34" t="str">
            <v/>
          </cell>
        </row>
        <row r="35">
          <cell r="A35" t="str">
            <v/>
          </cell>
          <cell r="B35" t="str">
            <v>既存面壁</v>
          </cell>
          <cell r="C35">
            <v>5</v>
          </cell>
          <cell r="D35" t="str">
            <v xml:space="preserve">内装壁ﾀｲﾙ150角  </v>
          </cell>
          <cell r="G35" t="str">
            <v>片面取　接着剤張り</v>
          </cell>
          <cell r="L35" t="str">
            <v>2.4*2+(2.6-0.58)*2+(2.4-0.15)*2</v>
          </cell>
          <cell r="Q35">
            <v>13.34</v>
          </cell>
          <cell r="R35" t="str">
            <v>m</v>
          </cell>
        </row>
        <row r="36">
          <cell r="A36" t="str">
            <v>既存面壁5</v>
          </cell>
          <cell r="D36">
            <v>0</v>
          </cell>
          <cell r="L36">
            <v>0</v>
          </cell>
          <cell r="P36" t="str">
            <v>計</v>
          </cell>
          <cell r="Q36">
            <v>13.34</v>
          </cell>
          <cell r="R36" t="str">
            <v>m</v>
          </cell>
        </row>
        <row r="37">
          <cell r="A37" t="str">
            <v/>
          </cell>
          <cell r="D37" t="str">
            <v/>
          </cell>
          <cell r="G37" t="str">
            <v/>
          </cell>
          <cell r="L37">
            <v>0</v>
          </cell>
          <cell r="Q37" t="str">
            <v/>
          </cell>
          <cell r="R37" t="str">
            <v/>
          </cell>
        </row>
        <row r="38">
          <cell r="A38" t="str">
            <v/>
          </cell>
          <cell r="D38" t="str">
            <v/>
          </cell>
          <cell r="L38">
            <v>0</v>
          </cell>
          <cell r="Q38" t="str">
            <v/>
          </cell>
          <cell r="R38" t="str">
            <v/>
          </cell>
        </row>
        <row r="39">
          <cell r="A39" t="str">
            <v/>
          </cell>
          <cell r="B39" t="str">
            <v>天井</v>
          </cell>
          <cell r="C39">
            <v>4</v>
          </cell>
          <cell r="D39" t="str">
            <v xml:space="preserve">バスパネル 9.1  </v>
          </cell>
          <cell r="G39" t="str">
            <v>PVC UV塗装 働き幅300</v>
          </cell>
          <cell r="J39" t="str">
            <v>S</v>
          </cell>
          <cell r="K39" t="str">
            <v>*1.016</v>
          </cell>
          <cell r="L39">
            <v>43.177749999999989</v>
          </cell>
          <cell r="Q39">
            <v>43.177750000000003</v>
          </cell>
          <cell r="R39" t="str">
            <v>㎡</v>
          </cell>
        </row>
        <row r="40">
          <cell r="A40" t="str">
            <v>天井4</v>
          </cell>
          <cell r="D40">
            <v>0</v>
          </cell>
          <cell r="L40">
            <v>0</v>
          </cell>
          <cell r="P40" t="str">
            <v>計</v>
          </cell>
          <cell r="Q40">
            <v>43.177750000000003</v>
          </cell>
          <cell r="R40" t="str">
            <v>㎡</v>
          </cell>
        </row>
        <row r="41">
          <cell r="A41" t="str">
            <v/>
          </cell>
          <cell r="D41" t="str">
            <v/>
          </cell>
          <cell r="G41" t="str">
            <v/>
          </cell>
          <cell r="L41">
            <v>0</v>
          </cell>
          <cell r="Q41" t="str">
            <v/>
          </cell>
          <cell r="R41" t="str">
            <v/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B43" t="str">
            <v>天井</v>
          </cell>
          <cell r="C43">
            <v>5</v>
          </cell>
          <cell r="D43" t="str">
            <v>バスパネル ジョイント  樹脂製</v>
          </cell>
          <cell r="G43">
            <v>0</v>
          </cell>
          <cell r="L43">
            <v>5.85</v>
          </cell>
          <cell r="Q43">
            <v>5.85</v>
          </cell>
          <cell r="R43" t="str">
            <v>m</v>
          </cell>
        </row>
        <row r="44">
          <cell r="A44" t="str">
            <v>天井5</v>
          </cell>
          <cell r="D44">
            <v>0</v>
          </cell>
          <cell r="L44">
            <v>0</v>
          </cell>
          <cell r="P44" t="str">
            <v>計</v>
          </cell>
          <cell r="Q44">
            <v>5.85</v>
          </cell>
          <cell r="R44" t="str">
            <v>m</v>
          </cell>
        </row>
        <row r="45">
          <cell r="A45" t="str">
            <v/>
          </cell>
          <cell r="D45" t="str">
            <v/>
          </cell>
          <cell r="G45" t="str">
            <v/>
          </cell>
          <cell r="L45">
            <v>0</v>
          </cell>
          <cell r="Q45" t="str">
            <v/>
          </cell>
          <cell r="R45" t="str">
            <v/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A47" t="str">
            <v/>
          </cell>
          <cell r="B47" t="str">
            <v>天井</v>
          </cell>
          <cell r="C47">
            <v>12</v>
          </cell>
          <cell r="D47" t="str">
            <v xml:space="preserve">直張用LGS  </v>
          </cell>
          <cell r="G47" t="str">
            <v>耐食性</v>
          </cell>
          <cell r="J47" t="str">
            <v>S</v>
          </cell>
          <cell r="K47" t="str">
            <v>*1.016</v>
          </cell>
          <cell r="L47">
            <v>43.177749999999989</v>
          </cell>
          <cell r="Q47">
            <v>43.177750000000003</v>
          </cell>
          <cell r="R47" t="str">
            <v>㎡</v>
          </cell>
        </row>
        <row r="48">
          <cell r="A48" t="str">
            <v>天井12</v>
          </cell>
          <cell r="D48">
            <v>0</v>
          </cell>
          <cell r="L48">
            <v>0</v>
          </cell>
          <cell r="P48" t="str">
            <v>計</v>
          </cell>
          <cell r="Q48">
            <v>43.177750000000003</v>
          </cell>
          <cell r="R48" t="str">
            <v>㎡</v>
          </cell>
        </row>
        <row r="49">
          <cell r="A49" t="str">
            <v/>
          </cell>
          <cell r="D49" t="str">
            <v/>
          </cell>
          <cell r="G49" t="str">
            <v/>
          </cell>
          <cell r="L49">
            <v>0</v>
          </cell>
          <cell r="Q49" t="str">
            <v/>
          </cell>
          <cell r="R49" t="str">
            <v/>
          </cell>
        </row>
        <row r="50">
          <cell r="A50" t="str">
            <v/>
          </cell>
          <cell r="D50" t="str">
            <v/>
          </cell>
          <cell r="L50">
            <v>0</v>
          </cell>
          <cell r="Q50" t="str">
            <v/>
          </cell>
          <cell r="R50" t="str">
            <v/>
          </cell>
        </row>
        <row r="51">
          <cell r="A51" t="str">
            <v/>
          </cell>
          <cell r="B51" t="str">
            <v>廻縁</v>
          </cell>
          <cell r="C51">
            <v>1</v>
          </cell>
          <cell r="D51" t="str">
            <v xml:space="preserve">塩ビ廻縁  </v>
          </cell>
          <cell r="G51" t="str">
            <v>樹脂パネル用</v>
          </cell>
          <cell r="J51" t="str">
            <v>L</v>
          </cell>
          <cell r="L51">
            <v>31.599999999999998</v>
          </cell>
          <cell r="Q51">
            <v>31.6</v>
          </cell>
          <cell r="R51" t="str">
            <v>m</v>
          </cell>
        </row>
        <row r="52">
          <cell r="A52" t="str">
            <v/>
          </cell>
          <cell r="D52">
            <v>0</v>
          </cell>
          <cell r="L52">
            <v>-5.85</v>
          </cell>
          <cell r="Q52">
            <v>-5.85</v>
          </cell>
          <cell r="R52" t="str">
            <v>m</v>
          </cell>
        </row>
        <row r="53">
          <cell r="A53" t="str">
            <v>廻縁1</v>
          </cell>
          <cell r="D53" t="str">
            <v/>
          </cell>
          <cell r="G53" t="str">
            <v/>
          </cell>
          <cell r="L53">
            <v>0</v>
          </cell>
          <cell r="P53" t="str">
            <v>計</v>
          </cell>
          <cell r="Q53">
            <v>25.75</v>
          </cell>
          <cell r="R53" t="str">
            <v>m</v>
          </cell>
        </row>
        <row r="54">
          <cell r="A54" t="str">
            <v/>
          </cell>
          <cell r="D54" t="str">
            <v/>
          </cell>
          <cell r="L54">
            <v>0</v>
          </cell>
          <cell r="Q54" t="str">
            <v/>
          </cell>
          <cell r="R54" t="str">
            <v/>
          </cell>
        </row>
        <row r="55">
          <cell r="A55" t="str">
            <v/>
          </cell>
          <cell r="B55" t="str">
            <v>廻縁</v>
          </cell>
          <cell r="C55">
            <v>4</v>
          </cell>
          <cell r="D55" t="str">
            <v>塩ビ廻縁  ツイン廻縁</v>
          </cell>
          <cell r="G55" t="str">
            <v>樹脂パネル用</v>
          </cell>
          <cell r="L55">
            <v>5.85</v>
          </cell>
          <cell r="Q55">
            <v>5.85</v>
          </cell>
          <cell r="R55" t="str">
            <v>m</v>
          </cell>
        </row>
        <row r="56">
          <cell r="A56" t="str">
            <v>廻縁4</v>
          </cell>
          <cell r="D56">
            <v>0</v>
          </cell>
          <cell r="L56">
            <v>0</v>
          </cell>
          <cell r="P56" t="str">
            <v>計</v>
          </cell>
          <cell r="Q56">
            <v>5.85</v>
          </cell>
          <cell r="R56" t="str">
            <v>m</v>
          </cell>
        </row>
        <row r="57">
          <cell r="A57" t="str">
            <v/>
          </cell>
          <cell r="D57" t="str">
            <v/>
          </cell>
          <cell r="G57" t="str">
            <v/>
          </cell>
          <cell r="L57">
            <v>0</v>
          </cell>
          <cell r="Q57" t="str">
            <v/>
          </cell>
          <cell r="R57" t="str">
            <v/>
          </cell>
        </row>
        <row r="58">
          <cell r="A58" t="str">
            <v/>
          </cell>
          <cell r="D58" t="str">
            <v/>
          </cell>
          <cell r="L58">
            <v>0</v>
          </cell>
          <cell r="Q58" t="str">
            <v/>
          </cell>
          <cell r="R58" t="str">
            <v/>
          </cell>
        </row>
        <row r="59">
          <cell r="A59" t="str">
            <v/>
          </cell>
          <cell r="B59" t="str">
            <v>撤去(壁)</v>
          </cell>
          <cell r="C59">
            <v>2</v>
          </cell>
          <cell r="D59" t="str">
            <v xml:space="preserve">タイル撤去  </v>
          </cell>
          <cell r="G59">
            <v>0</v>
          </cell>
          <cell r="J59" t="str">
            <v>既存面壁面積</v>
          </cell>
          <cell r="L59">
            <v>52.522749999999995</v>
          </cell>
          <cell r="Q59">
            <v>52.522750000000002</v>
          </cell>
          <cell r="R59" t="str">
            <v>㎡</v>
          </cell>
        </row>
        <row r="60">
          <cell r="A60" t="str">
            <v>撤去(壁)2</v>
          </cell>
          <cell r="D60" t="str">
            <v>発生材処分　ガラス陶磁器</v>
          </cell>
          <cell r="L60">
            <v>0</v>
          </cell>
          <cell r="P60" t="str">
            <v>計</v>
          </cell>
          <cell r="Q60">
            <v>52.522750000000002</v>
          </cell>
          <cell r="R60" t="str">
            <v>㎡</v>
          </cell>
        </row>
        <row r="61">
          <cell r="A61" t="str">
            <v/>
          </cell>
          <cell r="D61" t="str">
            <v/>
          </cell>
          <cell r="G61" t="str">
            <v/>
          </cell>
          <cell r="L61">
            <v>0</v>
          </cell>
          <cell r="Q61" t="str">
            <v/>
          </cell>
          <cell r="R61" t="str">
            <v/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  <cell r="R62" t="str">
            <v/>
          </cell>
        </row>
        <row r="63">
          <cell r="A63" t="str">
            <v/>
          </cell>
          <cell r="B63" t="str">
            <v>撤去(天井)</v>
          </cell>
          <cell r="C63">
            <v>2</v>
          </cell>
          <cell r="D63" t="str">
            <v>LGS撤去  ｱﾙﾐｽﾊﾟﾝﾄﾞﾚﾙ撤去</v>
          </cell>
          <cell r="G63">
            <v>0</v>
          </cell>
          <cell r="J63" t="str">
            <v>既存天井面積</v>
          </cell>
          <cell r="L63">
            <v>43.177749999999989</v>
          </cell>
          <cell r="Q63">
            <v>43.177750000000003</v>
          </cell>
          <cell r="R63" t="str">
            <v>㎡</v>
          </cell>
        </row>
        <row r="64">
          <cell r="A64" t="str">
            <v>撤去(天井)2</v>
          </cell>
          <cell r="D64" t="str">
            <v>発生材処分　金ｸｽﾞ</v>
          </cell>
          <cell r="L64">
            <v>0</v>
          </cell>
          <cell r="P64" t="str">
            <v>計</v>
          </cell>
          <cell r="Q64">
            <v>43.177750000000003</v>
          </cell>
          <cell r="R64" t="str">
            <v>㎡</v>
          </cell>
        </row>
        <row r="65">
          <cell r="A65" t="str">
            <v/>
          </cell>
          <cell r="D65" t="str">
            <v/>
          </cell>
          <cell r="G65" t="str">
            <v/>
          </cell>
          <cell r="L65">
            <v>0</v>
          </cell>
          <cell r="Q65" t="str">
            <v/>
          </cell>
          <cell r="R65" t="str">
            <v/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  <cell r="R66" t="str">
            <v/>
          </cell>
        </row>
        <row r="67">
          <cell r="A67" t="str">
            <v/>
          </cell>
          <cell r="B67" t="str">
            <v>発生材処分</v>
          </cell>
          <cell r="C67">
            <v>2</v>
          </cell>
          <cell r="D67" t="str">
            <v xml:space="preserve">金クズ  </v>
          </cell>
          <cell r="G67">
            <v>0</v>
          </cell>
          <cell r="J67" t="str">
            <v>LGS</v>
          </cell>
          <cell r="K67" t="str">
            <v>*0.01</v>
          </cell>
          <cell r="L67">
            <v>0.43177750000000004</v>
          </cell>
          <cell r="Q67">
            <v>0.43177749999999998</v>
          </cell>
          <cell r="R67" t="str">
            <v>m3</v>
          </cell>
        </row>
        <row r="68">
          <cell r="A68" t="str">
            <v/>
          </cell>
          <cell r="D68">
            <v>0</v>
          </cell>
          <cell r="J68" t="str">
            <v>ｽﾊﾟﾝﾄﾞﾚﾙ</v>
          </cell>
          <cell r="K68" t="str">
            <v>*0.001</v>
          </cell>
          <cell r="L68">
            <v>4.3177750000000001E-2</v>
          </cell>
          <cell r="Q68">
            <v>4.3177750000000001E-2</v>
          </cell>
          <cell r="R68" t="str">
            <v>m3</v>
          </cell>
        </row>
        <row r="69">
          <cell r="A69" t="str">
            <v>発生材処分2</v>
          </cell>
          <cell r="D69" t="str">
            <v/>
          </cell>
          <cell r="G69" t="str">
            <v/>
          </cell>
          <cell r="L69">
            <v>0</v>
          </cell>
          <cell r="P69" t="str">
            <v>計</v>
          </cell>
          <cell r="Q69">
            <v>0.47495525</v>
          </cell>
          <cell r="R69" t="str">
            <v>m3</v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B71" t="str">
            <v>発生材処分</v>
          </cell>
          <cell r="C71">
            <v>3</v>
          </cell>
          <cell r="D71" t="str">
            <v xml:space="preserve">ガラス　陶器　器  </v>
          </cell>
          <cell r="G71">
            <v>0</v>
          </cell>
          <cell r="J71" t="str">
            <v>タイル</v>
          </cell>
          <cell r="K71" t="str">
            <v>*0.006</v>
          </cell>
          <cell r="L71">
            <v>0.31513650000000004</v>
          </cell>
          <cell r="Q71">
            <v>0.31513649999999999</v>
          </cell>
          <cell r="R71" t="str">
            <v>m3</v>
          </cell>
        </row>
        <row r="72">
          <cell r="A72" t="str">
            <v>発生材処分3</v>
          </cell>
          <cell r="D72">
            <v>0</v>
          </cell>
          <cell r="L72">
            <v>0</v>
          </cell>
          <cell r="P72" t="str">
            <v>計</v>
          </cell>
          <cell r="Q72">
            <v>0.31513649999999999</v>
          </cell>
          <cell r="R72" t="str">
            <v>m3</v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22">
        <row r="7">
          <cell r="A7" t="str">
            <v/>
          </cell>
          <cell r="B7" t="str">
            <v>墨出し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35.676749999999991</v>
          </cell>
          <cell r="Q7">
            <v>35.676749999999998</v>
          </cell>
          <cell r="R7" t="str">
            <v>㎡</v>
          </cell>
        </row>
        <row r="8">
          <cell r="A8" t="str">
            <v>墨出し2</v>
          </cell>
          <cell r="D8">
            <v>0</v>
          </cell>
          <cell r="L8">
            <v>0</v>
          </cell>
          <cell r="P8" t="str">
            <v>計</v>
          </cell>
          <cell r="Q8">
            <v>35.676749999999998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養生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35.676749999999991</v>
          </cell>
          <cell r="Q11">
            <v>35.676749999999998</v>
          </cell>
          <cell r="R11" t="str">
            <v>㎡</v>
          </cell>
        </row>
        <row r="12">
          <cell r="A12" t="str">
            <v>養生2</v>
          </cell>
          <cell r="D12">
            <v>0</v>
          </cell>
          <cell r="L12">
            <v>0</v>
          </cell>
          <cell r="P12" t="str">
            <v>計</v>
          </cell>
          <cell r="Q12">
            <v>35.676749999999998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整理清掃片付</v>
          </cell>
          <cell r="C15">
            <v>2</v>
          </cell>
          <cell r="D15" t="str">
            <v xml:space="preserve">内部複合改修  </v>
          </cell>
          <cell r="G15">
            <v>0</v>
          </cell>
          <cell r="J15" t="str">
            <v>S</v>
          </cell>
          <cell r="L15">
            <v>35.676749999999991</v>
          </cell>
          <cell r="Q15">
            <v>35.676749999999998</v>
          </cell>
          <cell r="R15" t="str">
            <v>㎡</v>
          </cell>
        </row>
        <row r="16">
          <cell r="A16" t="str">
            <v>整理清掃片付2</v>
          </cell>
          <cell r="D16">
            <v>0</v>
          </cell>
          <cell r="L16">
            <v>0</v>
          </cell>
          <cell r="P16" t="str">
            <v>計</v>
          </cell>
          <cell r="Q16">
            <v>35.676749999999998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内部足場</v>
          </cell>
          <cell r="C19">
            <v>1</v>
          </cell>
          <cell r="D19" t="str">
            <v xml:space="preserve">脚立並列  </v>
          </cell>
          <cell r="G19">
            <v>0</v>
          </cell>
          <cell r="J19" t="str">
            <v>S</v>
          </cell>
          <cell r="L19">
            <v>35.676749999999991</v>
          </cell>
          <cell r="Q19">
            <v>35.676749999999998</v>
          </cell>
          <cell r="R19" t="str">
            <v>㎡</v>
          </cell>
        </row>
        <row r="20">
          <cell r="A20" t="str">
            <v>内部足場1</v>
          </cell>
          <cell r="D20">
            <v>0</v>
          </cell>
          <cell r="L20">
            <v>0</v>
          </cell>
          <cell r="P20" t="str">
            <v>計</v>
          </cell>
          <cell r="Q20">
            <v>35.676749999999998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床</v>
          </cell>
          <cell r="C23">
            <v>4</v>
          </cell>
          <cell r="D23" t="str">
            <v xml:space="preserve">既床ﾀｲﾙ洗い  </v>
          </cell>
          <cell r="G23" t="str">
            <v>工業用塩酸・洗剤使用</v>
          </cell>
          <cell r="J23" t="str">
            <v>S</v>
          </cell>
          <cell r="L23">
            <v>35.676749999999991</v>
          </cell>
          <cell r="Q23">
            <v>35.676749999999998</v>
          </cell>
          <cell r="R23" t="str">
            <v>㎡</v>
          </cell>
        </row>
        <row r="24">
          <cell r="A24" t="str">
            <v>床4</v>
          </cell>
          <cell r="D24">
            <v>0</v>
          </cell>
          <cell r="L24">
            <v>0</v>
          </cell>
          <cell r="P24" t="str">
            <v>計</v>
          </cell>
          <cell r="Q24">
            <v>35.676749999999998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L25">
            <v>0</v>
          </cell>
          <cell r="Q25" t="str">
            <v/>
          </cell>
          <cell r="R25" t="str">
            <v/>
          </cell>
        </row>
        <row r="26">
          <cell r="A26" t="str">
            <v/>
          </cell>
          <cell r="D26" t="str">
            <v/>
          </cell>
          <cell r="L26">
            <v>0</v>
          </cell>
          <cell r="Q26" t="str">
            <v/>
          </cell>
          <cell r="R26" t="str">
            <v/>
          </cell>
        </row>
        <row r="27">
          <cell r="A27" t="str">
            <v/>
          </cell>
          <cell r="B27" t="str">
            <v>既存面壁</v>
          </cell>
          <cell r="C27">
            <v>4</v>
          </cell>
          <cell r="D27" t="str">
            <v xml:space="preserve">内装壁ﾀｲﾙ150角  </v>
          </cell>
          <cell r="G27" t="str">
            <v>平　接着剤張り</v>
          </cell>
          <cell r="J27" t="str">
            <v>M</v>
          </cell>
          <cell r="L27">
            <v>79.92</v>
          </cell>
          <cell r="Q27">
            <v>79.92</v>
          </cell>
          <cell r="R27" t="str">
            <v>㎡</v>
          </cell>
        </row>
        <row r="28">
          <cell r="A28" t="str">
            <v/>
          </cell>
          <cell r="D28">
            <v>0</v>
          </cell>
          <cell r="J28" t="str">
            <v>C面</v>
          </cell>
          <cell r="K28" t="str">
            <v>カラン</v>
          </cell>
          <cell r="L28" t="str">
            <v>5.8*0.4*-1</v>
          </cell>
          <cell r="Q28">
            <v>-2.3199999999999998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J29" t="str">
            <v>B面</v>
          </cell>
          <cell r="K29" t="str">
            <v>OPEN</v>
          </cell>
          <cell r="L29" t="str">
            <v>1.4*2.4*-1</v>
          </cell>
          <cell r="Q29">
            <v>-3.36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J30" t="str">
            <v>建具</v>
          </cell>
          <cell r="K30" t="str">
            <v>AW106</v>
          </cell>
          <cell r="L30">
            <v>-14.738250000000001</v>
          </cell>
          <cell r="Q30">
            <v>-14.738250000000001</v>
          </cell>
          <cell r="R30" t="str">
            <v>㎡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J31" t="str">
            <v>C面</v>
          </cell>
          <cell r="K31" t="str">
            <v>吐水口</v>
          </cell>
          <cell r="L31" t="str">
            <v>0.44*0.3*-2</v>
          </cell>
          <cell r="Q31">
            <v>-0.26400000000000001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J32" t="str">
            <v>建具</v>
          </cell>
          <cell r="K32" t="str">
            <v>AW101</v>
          </cell>
          <cell r="L32">
            <v>-6.8250000000000002</v>
          </cell>
          <cell r="Q32">
            <v>-6.8250000000000002</v>
          </cell>
          <cell r="R32" t="str">
            <v>㎡</v>
          </cell>
        </row>
        <row r="33">
          <cell r="A33" t="str">
            <v>既存面壁4</v>
          </cell>
          <cell r="D33" t="str">
            <v/>
          </cell>
          <cell r="G33" t="str">
            <v/>
          </cell>
          <cell r="L33">
            <v>0</v>
          </cell>
          <cell r="P33" t="str">
            <v>計</v>
          </cell>
          <cell r="Q33">
            <v>52.412750000000003</v>
          </cell>
          <cell r="R33" t="str">
            <v>㎡</v>
          </cell>
        </row>
        <row r="34">
          <cell r="A34" t="str">
            <v/>
          </cell>
          <cell r="D34" t="str">
            <v/>
          </cell>
          <cell r="L34">
            <v>0</v>
          </cell>
          <cell r="Q34" t="str">
            <v/>
          </cell>
          <cell r="R34" t="str">
            <v/>
          </cell>
        </row>
        <row r="35">
          <cell r="A35" t="str">
            <v/>
          </cell>
          <cell r="B35" t="str">
            <v>既存面壁</v>
          </cell>
          <cell r="C35">
            <v>5</v>
          </cell>
          <cell r="D35" t="str">
            <v xml:space="preserve">内装壁ﾀｲﾙ150角  </v>
          </cell>
          <cell r="G35" t="str">
            <v>片面取　接着剤張り</v>
          </cell>
          <cell r="L35" t="str">
            <v>2.4*2+(2.6-0.58)*2+(2.4-0.15)*2</v>
          </cell>
          <cell r="Q35">
            <v>13.34</v>
          </cell>
          <cell r="R35" t="str">
            <v>m</v>
          </cell>
        </row>
        <row r="36">
          <cell r="A36" t="str">
            <v>既存面壁5</v>
          </cell>
          <cell r="D36">
            <v>0</v>
          </cell>
          <cell r="L36">
            <v>0</v>
          </cell>
          <cell r="P36" t="str">
            <v>計</v>
          </cell>
          <cell r="Q36">
            <v>13.34</v>
          </cell>
          <cell r="R36" t="str">
            <v>m</v>
          </cell>
        </row>
        <row r="37">
          <cell r="A37" t="str">
            <v/>
          </cell>
          <cell r="D37" t="str">
            <v/>
          </cell>
          <cell r="G37" t="str">
            <v/>
          </cell>
          <cell r="L37">
            <v>0</v>
          </cell>
          <cell r="Q37" t="str">
            <v/>
          </cell>
          <cell r="R37" t="str">
            <v/>
          </cell>
        </row>
        <row r="38">
          <cell r="A38" t="str">
            <v/>
          </cell>
          <cell r="D38" t="str">
            <v/>
          </cell>
          <cell r="L38">
            <v>0</v>
          </cell>
          <cell r="Q38" t="str">
            <v/>
          </cell>
          <cell r="R38" t="str">
            <v/>
          </cell>
        </row>
        <row r="39">
          <cell r="A39" t="str">
            <v/>
          </cell>
          <cell r="B39" t="str">
            <v>天井</v>
          </cell>
          <cell r="C39">
            <v>12</v>
          </cell>
          <cell r="D39" t="str">
            <v xml:space="preserve">直張用LGS  </v>
          </cell>
          <cell r="G39" t="str">
            <v>耐食性</v>
          </cell>
          <cell r="J39" t="str">
            <v>S</v>
          </cell>
          <cell r="K39" t="str">
            <v>*1.016</v>
          </cell>
          <cell r="L39">
            <v>35.676749999999991</v>
          </cell>
          <cell r="Q39">
            <v>35.676749999999998</v>
          </cell>
          <cell r="R39" t="str">
            <v>㎡</v>
          </cell>
        </row>
        <row r="40">
          <cell r="A40" t="str">
            <v>天井12</v>
          </cell>
          <cell r="D40">
            <v>0</v>
          </cell>
          <cell r="L40">
            <v>0</v>
          </cell>
          <cell r="P40" t="str">
            <v>計</v>
          </cell>
          <cell r="Q40">
            <v>35.676749999999998</v>
          </cell>
          <cell r="R40" t="str">
            <v>㎡</v>
          </cell>
        </row>
        <row r="41">
          <cell r="A41" t="str">
            <v/>
          </cell>
          <cell r="D41" t="str">
            <v/>
          </cell>
          <cell r="G41" t="str">
            <v/>
          </cell>
          <cell r="L41">
            <v>0</v>
          </cell>
          <cell r="Q41" t="str">
            <v/>
          </cell>
          <cell r="R41" t="str">
            <v/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B43" t="str">
            <v>天井</v>
          </cell>
          <cell r="C43">
            <v>4</v>
          </cell>
          <cell r="D43" t="str">
            <v xml:space="preserve">バスパネル 9.1  </v>
          </cell>
          <cell r="G43" t="str">
            <v>PVC UV塗装 働き幅300</v>
          </cell>
          <cell r="J43" t="str">
            <v>S</v>
          </cell>
          <cell r="K43" t="str">
            <v>*1.016</v>
          </cell>
          <cell r="L43">
            <v>35.676749999999991</v>
          </cell>
          <cell r="Q43">
            <v>35.676749999999998</v>
          </cell>
          <cell r="R43" t="str">
            <v>㎡</v>
          </cell>
        </row>
        <row r="44">
          <cell r="A44" t="str">
            <v>天井4</v>
          </cell>
          <cell r="D44">
            <v>0</v>
          </cell>
          <cell r="L44">
            <v>0</v>
          </cell>
          <cell r="P44" t="str">
            <v>計</v>
          </cell>
          <cell r="Q44">
            <v>35.676749999999998</v>
          </cell>
          <cell r="R44" t="str">
            <v>㎡</v>
          </cell>
        </row>
        <row r="45">
          <cell r="A45" t="str">
            <v/>
          </cell>
          <cell r="D45" t="str">
            <v/>
          </cell>
          <cell r="G45" t="str">
            <v/>
          </cell>
          <cell r="L45">
            <v>0</v>
          </cell>
          <cell r="Q45" t="str">
            <v/>
          </cell>
          <cell r="R45" t="str">
            <v/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A47" t="str">
            <v/>
          </cell>
          <cell r="B47" t="str">
            <v>天井</v>
          </cell>
          <cell r="C47">
            <v>5</v>
          </cell>
          <cell r="D47" t="str">
            <v>バスパネル ジョイント  樹脂製</v>
          </cell>
          <cell r="G47">
            <v>0</v>
          </cell>
          <cell r="L47">
            <v>5.85</v>
          </cell>
          <cell r="Q47">
            <v>5.85</v>
          </cell>
          <cell r="R47" t="str">
            <v>m</v>
          </cell>
        </row>
        <row r="48">
          <cell r="A48" t="str">
            <v>天井5</v>
          </cell>
          <cell r="D48">
            <v>0</v>
          </cell>
          <cell r="L48">
            <v>0</v>
          </cell>
          <cell r="P48" t="str">
            <v>計</v>
          </cell>
          <cell r="Q48">
            <v>5.85</v>
          </cell>
          <cell r="R48" t="str">
            <v>m</v>
          </cell>
        </row>
        <row r="49">
          <cell r="A49" t="str">
            <v/>
          </cell>
          <cell r="D49" t="str">
            <v/>
          </cell>
          <cell r="G49" t="str">
            <v/>
          </cell>
          <cell r="L49">
            <v>0</v>
          </cell>
          <cell r="Q49" t="str">
            <v/>
          </cell>
          <cell r="R49" t="str">
            <v/>
          </cell>
        </row>
        <row r="50">
          <cell r="A50" t="str">
            <v/>
          </cell>
          <cell r="D50" t="str">
            <v/>
          </cell>
          <cell r="L50">
            <v>0</v>
          </cell>
          <cell r="Q50" t="str">
            <v/>
          </cell>
          <cell r="R50" t="str">
            <v/>
          </cell>
        </row>
        <row r="51">
          <cell r="A51" t="str">
            <v/>
          </cell>
          <cell r="B51" t="str">
            <v>廻縁</v>
          </cell>
          <cell r="C51">
            <v>1</v>
          </cell>
          <cell r="D51" t="str">
            <v xml:space="preserve">塩ビ廻縁  </v>
          </cell>
          <cell r="G51" t="str">
            <v>樹脂パネル用</v>
          </cell>
          <cell r="J51" t="str">
            <v>L</v>
          </cell>
          <cell r="L51">
            <v>29.599999999999998</v>
          </cell>
          <cell r="Q51">
            <v>29.6</v>
          </cell>
          <cell r="R51" t="str">
            <v>m</v>
          </cell>
        </row>
        <row r="52">
          <cell r="A52" t="str">
            <v/>
          </cell>
          <cell r="D52">
            <v>0</v>
          </cell>
          <cell r="L52">
            <v>-5.85</v>
          </cell>
          <cell r="Q52">
            <v>-5.85</v>
          </cell>
          <cell r="R52" t="str">
            <v>m</v>
          </cell>
        </row>
        <row r="53">
          <cell r="A53" t="str">
            <v>廻縁1</v>
          </cell>
          <cell r="D53" t="str">
            <v/>
          </cell>
          <cell r="G53" t="str">
            <v/>
          </cell>
          <cell r="L53">
            <v>0</v>
          </cell>
          <cell r="P53" t="str">
            <v>計</v>
          </cell>
          <cell r="Q53">
            <v>23.75</v>
          </cell>
          <cell r="R53" t="str">
            <v>m</v>
          </cell>
        </row>
        <row r="54">
          <cell r="A54" t="str">
            <v/>
          </cell>
          <cell r="D54" t="str">
            <v/>
          </cell>
          <cell r="L54">
            <v>0</v>
          </cell>
          <cell r="Q54" t="str">
            <v/>
          </cell>
          <cell r="R54" t="str">
            <v/>
          </cell>
        </row>
        <row r="55">
          <cell r="A55" t="str">
            <v/>
          </cell>
          <cell r="B55" t="str">
            <v>撤去(壁)</v>
          </cell>
          <cell r="C55">
            <v>2</v>
          </cell>
          <cell r="D55" t="str">
            <v xml:space="preserve">タイル撤去  </v>
          </cell>
          <cell r="G55">
            <v>0</v>
          </cell>
          <cell r="J55" t="str">
            <v>既存面壁面積</v>
          </cell>
          <cell r="L55">
            <v>52.412750000000003</v>
          </cell>
          <cell r="Q55">
            <v>52.412750000000003</v>
          </cell>
          <cell r="R55" t="str">
            <v>㎡</v>
          </cell>
        </row>
        <row r="56">
          <cell r="A56" t="str">
            <v>撤去(壁)2</v>
          </cell>
          <cell r="D56" t="str">
            <v>発生材処分　ガラス陶磁器</v>
          </cell>
          <cell r="L56">
            <v>0</v>
          </cell>
          <cell r="P56" t="str">
            <v>計</v>
          </cell>
          <cell r="Q56">
            <v>52.412750000000003</v>
          </cell>
          <cell r="R56" t="str">
            <v>㎡</v>
          </cell>
        </row>
        <row r="57">
          <cell r="A57" t="str">
            <v/>
          </cell>
          <cell r="D57" t="str">
            <v/>
          </cell>
          <cell r="G57" t="str">
            <v/>
          </cell>
          <cell r="L57">
            <v>0</v>
          </cell>
          <cell r="Q57" t="str">
            <v/>
          </cell>
          <cell r="R57" t="str">
            <v/>
          </cell>
        </row>
        <row r="58">
          <cell r="A58" t="str">
            <v/>
          </cell>
          <cell r="D58" t="str">
            <v/>
          </cell>
          <cell r="L58">
            <v>0</v>
          </cell>
          <cell r="Q58" t="str">
            <v/>
          </cell>
          <cell r="R58" t="str">
            <v/>
          </cell>
        </row>
        <row r="59">
          <cell r="A59" t="str">
            <v/>
          </cell>
          <cell r="B59" t="str">
            <v>撤去(天井)</v>
          </cell>
          <cell r="C59">
            <v>2</v>
          </cell>
          <cell r="D59" t="str">
            <v>LGS撤去  ｱﾙﾐｽﾊﾟﾝﾄﾞﾚﾙ撤去</v>
          </cell>
          <cell r="G59">
            <v>0</v>
          </cell>
          <cell r="J59" t="str">
            <v>既存天井面積</v>
          </cell>
          <cell r="L59">
            <v>35.676749999999998</v>
          </cell>
          <cell r="Q59">
            <v>35.676749999999998</v>
          </cell>
          <cell r="R59" t="str">
            <v>㎡</v>
          </cell>
        </row>
        <row r="60">
          <cell r="A60" t="str">
            <v>撤去(天井)2</v>
          </cell>
          <cell r="D60" t="str">
            <v>発生材処分　金ｸｽﾞ</v>
          </cell>
          <cell r="L60">
            <v>0</v>
          </cell>
          <cell r="P60" t="str">
            <v>計</v>
          </cell>
          <cell r="Q60">
            <v>35.676749999999998</v>
          </cell>
          <cell r="R60" t="str">
            <v>㎡</v>
          </cell>
        </row>
        <row r="61">
          <cell r="A61" t="str">
            <v/>
          </cell>
          <cell r="D61" t="str">
            <v/>
          </cell>
          <cell r="G61" t="str">
            <v/>
          </cell>
          <cell r="L61">
            <v>0</v>
          </cell>
          <cell r="Q61" t="str">
            <v/>
          </cell>
          <cell r="R61" t="str">
            <v/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  <cell r="R62" t="str">
            <v/>
          </cell>
        </row>
        <row r="63">
          <cell r="A63" t="str">
            <v/>
          </cell>
          <cell r="B63" t="str">
            <v>発生材処分</v>
          </cell>
          <cell r="C63">
            <v>2</v>
          </cell>
          <cell r="D63" t="str">
            <v xml:space="preserve">金クズ  </v>
          </cell>
          <cell r="G63">
            <v>0</v>
          </cell>
          <cell r="J63" t="str">
            <v>LGS</v>
          </cell>
          <cell r="K63" t="str">
            <v>*0.01</v>
          </cell>
          <cell r="L63">
            <v>0.35676750000000002</v>
          </cell>
          <cell r="Q63">
            <v>0.35676750000000002</v>
          </cell>
          <cell r="R63" t="str">
            <v>m3</v>
          </cell>
        </row>
        <row r="64">
          <cell r="A64" t="str">
            <v/>
          </cell>
          <cell r="D64">
            <v>0</v>
          </cell>
          <cell r="J64" t="str">
            <v>ｽﾊﾟﾝﾄﾞﾚﾙ</v>
          </cell>
          <cell r="K64" t="str">
            <v>*0.001</v>
          </cell>
          <cell r="L64">
            <v>3.567675E-2</v>
          </cell>
          <cell r="Q64">
            <v>3.567675E-2</v>
          </cell>
          <cell r="R64" t="str">
            <v>m3</v>
          </cell>
        </row>
        <row r="65">
          <cell r="A65" t="str">
            <v>発生材処分2</v>
          </cell>
          <cell r="D65" t="str">
            <v/>
          </cell>
          <cell r="G65" t="str">
            <v/>
          </cell>
          <cell r="L65">
            <v>0</v>
          </cell>
          <cell r="P65" t="str">
            <v>計</v>
          </cell>
          <cell r="Q65">
            <v>0.39244424999999999</v>
          </cell>
          <cell r="R65" t="str">
            <v>m3</v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  <cell r="R66" t="str">
            <v/>
          </cell>
        </row>
        <row r="67">
          <cell r="A67" t="str">
            <v/>
          </cell>
          <cell r="B67" t="str">
            <v>発生材処分</v>
          </cell>
          <cell r="C67">
            <v>3</v>
          </cell>
          <cell r="D67" t="str">
            <v xml:space="preserve">ガラス　陶器　器  </v>
          </cell>
          <cell r="G67">
            <v>0</v>
          </cell>
          <cell r="J67" t="str">
            <v>タイル</v>
          </cell>
          <cell r="K67" t="str">
            <v>*0.006</v>
          </cell>
          <cell r="L67">
            <v>0.31447650000000005</v>
          </cell>
          <cell r="Q67">
            <v>0.31447649999999999</v>
          </cell>
          <cell r="R67" t="str">
            <v>m3</v>
          </cell>
        </row>
        <row r="68">
          <cell r="A68" t="str">
            <v>発生材処分3</v>
          </cell>
          <cell r="D68">
            <v>0</v>
          </cell>
          <cell r="L68">
            <v>0</v>
          </cell>
          <cell r="P68" t="str">
            <v>計</v>
          </cell>
          <cell r="Q68">
            <v>0.31447649999999999</v>
          </cell>
          <cell r="R68" t="str">
            <v>m3</v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  <cell r="R69" t="str">
            <v/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23">
        <row r="7">
          <cell r="A7" t="str">
            <v/>
          </cell>
          <cell r="B7" t="str">
            <v>墨出し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26.3325</v>
          </cell>
          <cell r="Q7">
            <v>26.3325</v>
          </cell>
        </row>
        <row r="8">
          <cell r="A8" t="str">
            <v>墨出し2</v>
          </cell>
          <cell r="D8">
            <v>0</v>
          </cell>
          <cell r="L8">
            <v>0</v>
          </cell>
          <cell r="P8" t="str">
            <v>計</v>
          </cell>
          <cell r="Q8">
            <v>26.3325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</row>
        <row r="11">
          <cell r="A11" t="str">
            <v/>
          </cell>
          <cell r="B11" t="str">
            <v>養生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26.3325</v>
          </cell>
          <cell r="Q11">
            <v>26.3325</v>
          </cell>
        </row>
        <row r="12">
          <cell r="A12" t="str">
            <v>養生2</v>
          </cell>
          <cell r="D12">
            <v>0</v>
          </cell>
          <cell r="L12">
            <v>0</v>
          </cell>
          <cell r="P12" t="str">
            <v>計</v>
          </cell>
          <cell r="Q12">
            <v>26.3325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</row>
        <row r="15">
          <cell r="A15" t="str">
            <v/>
          </cell>
          <cell r="B15" t="str">
            <v>整理清掃片付</v>
          </cell>
          <cell r="C15">
            <v>2</v>
          </cell>
          <cell r="D15" t="str">
            <v xml:space="preserve">内部複合改修  </v>
          </cell>
          <cell r="G15">
            <v>0</v>
          </cell>
          <cell r="J15" t="str">
            <v>S</v>
          </cell>
          <cell r="L15">
            <v>26.3325</v>
          </cell>
          <cell r="Q15">
            <v>26.3325</v>
          </cell>
        </row>
        <row r="16">
          <cell r="A16" t="str">
            <v>整理清掃片付2</v>
          </cell>
          <cell r="D16">
            <v>0</v>
          </cell>
          <cell r="L16">
            <v>0</v>
          </cell>
          <cell r="P16" t="str">
            <v>計</v>
          </cell>
          <cell r="Q16">
            <v>26.3325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</row>
        <row r="19">
          <cell r="A19" t="str">
            <v/>
          </cell>
          <cell r="B19" t="str">
            <v>内部足場</v>
          </cell>
          <cell r="C19">
            <v>1</v>
          </cell>
          <cell r="D19" t="str">
            <v xml:space="preserve">脚立並列  </v>
          </cell>
          <cell r="G19">
            <v>0</v>
          </cell>
          <cell r="J19" t="str">
            <v>S</v>
          </cell>
          <cell r="L19">
            <v>26.3325</v>
          </cell>
          <cell r="Q19">
            <v>26.3325</v>
          </cell>
        </row>
        <row r="20">
          <cell r="A20" t="str">
            <v>内部足場1</v>
          </cell>
          <cell r="D20">
            <v>0</v>
          </cell>
          <cell r="L20">
            <v>0</v>
          </cell>
          <cell r="P20" t="str">
            <v>計</v>
          </cell>
          <cell r="Q20">
            <v>26.3325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</row>
        <row r="23">
          <cell r="A23" t="str">
            <v/>
          </cell>
          <cell r="B23" t="str">
            <v>既存面壁</v>
          </cell>
          <cell r="C23">
            <v>1</v>
          </cell>
          <cell r="D23" t="str">
            <v>複層塗材Ｅ  既Mo面</v>
          </cell>
          <cell r="G23">
            <v>0</v>
          </cell>
          <cell r="J23" t="str">
            <v>M</v>
          </cell>
          <cell r="L23">
            <v>50.075999999999993</v>
          </cell>
          <cell r="Q23">
            <v>50.076000000000001</v>
          </cell>
        </row>
        <row r="24">
          <cell r="A24" t="str">
            <v/>
          </cell>
          <cell r="D24">
            <v>0</v>
          </cell>
          <cell r="J24" t="str">
            <v>A面</v>
          </cell>
          <cell r="K24" t="str">
            <v>鏡</v>
          </cell>
          <cell r="L24" t="str">
            <v>2.85*(1.9-0.72)*-1</v>
          </cell>
          <cell r="Q24">
            <v>-3.363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J25" t="str">
            <v>建具</v>
          </cell>
          <cell r="K25" t="str">
            <v>AW14</v>
          </cell>
          <cell r="L25">
            <v>-0.9554999999999999</v>
          </cell>
          <cell r="Q25">
            <v>-0.95550000000000002</v>
          </cell>
        </row>
        <row r="26">
          <cell r="A26" t="str">
            <v/>
          </cell>
          <cell r="D26" t="str">
            <v/>
          </cell>
          <cell r="J26" t="str">
            <v>建具</v>
          </cell>
          <cell r="K26" t="str">
            <v>WD10</v>
          </cell>
          <cell r="L26">
            <v>-1.4400000000000002</v>
          </cell>
          <cell r="Q26">
            <v>-1.44</v>
          </cell>
        </row>
        <row r="27">
          <cell r="A27" t="str">
            <v/>
          </cell>
          <cell r="D27" t="str">
            <v/>
          </cell>
          <cell r="G27" t="str">
            <v/>
          </cell>
          <cell r="J27" t="str">
            <v>建具</v>
          </cell>
          <cell r="K27" t="str">
            <v>AW16</v>
          </cell>
          <cell r="L27">
            <v>-0.84</v>
          </cell>
          <cell r="Q27">
            <v>-0.84</v>
          </cell>
        </row>
        <row r="28">
          <cell r="A28" t="str">
            <v/>
          </cell>
          <cell r="D28" t="str">
            <v/>
          </cell>
          <cell r="J28" t="str">
            <v>B面</v>
          </cell>
          <cell r="K28" t="str">
            <v>目隠し壁</v>
          </cell>
          <cell r="L28" t="str">
            <v>(2.7-0.75)*(2.415-0.075)*2</v>
          </cell>
          <cell r="Q28">
            <v>9.1259999999999994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J29" t="str">
            <v>建具</v>
          </cell>
          <cell r="K29" t="str">
            <v>P2</v>
          </cell>
          <cell r="L29">
            <v>-1.52</v>
          </cell>
          <cell r="Q29">
            <v>-1.52</v>
          </cell>
        </row>
        <row r="30">
          <cell r="A30" t="str">
            <v/>
          </cell>
          <cell r="D30" t="str">
            <v/>
          </cell>
          <cell r="J30" t="str">
            <v>B・D面</v>
          </cell>
          <cell r="K30" t="str">
            <v>脱衣棚</v>
          </cell>
          <cell r="L30" t="str">
            <v>0.6*1.45*-2</v>
          </cell>
          <cell r="Q30">
            <v>-1.74</v>
          </cell>
        </row>
        <row r="31">
          <cell r="A31" t="str">
            <v/>
          </cell>
          <cell r="D31" t="str">
            <v/>
          </cell>
          <cell r="G31" t="str">
            <v/>
          </cell>
          <cell r="J31" t="str">
            <v>C面</v>
          </cell>
          <cell r="K31" t="str">
            <v>脱衣棚</v>
          </cell>
          <cell r="L31" t="str">
            <v>2.85*1.45*-1</v>
          </cell>
          <cell r="Q31">
            <v>-4.1325000000000003</v>
          </cell>
        </row>
        <row r="32">
          <cell r="A32" t="str">
            <v/>
          </cell>
          <cell r="D32" t="str">
            <v/>
          </cell>
          <cell r="J32" t="str">
            <v>建具</v>
          </cell>
          <cell r="K32" t="str">
            <v>AD6</v>
          </cell>
          <cell r="L32">
            <v>-3.1729999999999996</v>
          </cell>
          <cell r="Q32">
            <v>-3.173</v>
          </cell>
        </row>
        <row r="33">
          <cell r="A33" t="str">
            <v>既存面壁1</v>
          </cell>
          <cell r="D33" t="str">
            <v/>
          </cell>
          <cell r="G33" t="str">
            <v/>
          </cell>
          <cell r="L33">
            <v>0</v>
          </cell>
          <cell r="P33" t="str">
            <v>計</v>
          </cell>
          <cell r="Q33">
            <v>42.03799999999999</v>
          </cell>
        </row>
        <row r="34">
          <cell r="A34" t="str">
            <v/>
          </cell>
          <cell r="D34" t="str">
            <v/>
          </cell>
          <cell r="L34">
            <v>0</v>
          </cell>
          <cell r="Q34" t="str">
            <v/>
          </cell>
        </row>
        <row r="35">
          <cell r="A35" t="str">
            <v/>
          </cell>
          <cell r="B35" t="str">
            <v>天井</v>
          </cell>
          <cell r="C35">
            <v>2</v>
          </cell>
          <cell r="D35" t="str">
            <v>フレキシブルボード 6  NAD</v>
          </cell>
          <cell r="G35">
            <v>0</v>
          </cell>
          <cell r="J35" t="str">
            <v>S</v>
          </cell>
          <cell r="L35">
            <v>26.3325</v>
          </cell>
          <cell r="Q35">
            <v>26.3325</v>
          </cell>
        </row>
        <row r="36">
          <cell r="A36" t="str">
            <v>天井2</v>
          </cell>
          <cell r="D36">
            <v>0</v>
          </cell>
          <cell r="L36">
            <v>0</v>
          </cell>
          <cell r="P36" t="str">
            <v>計</v>
          </cell>
          <cell r="Q36">
            <v>26.3325</v>
          </cell>
        </row>
        <row r="37">
          <cell r="A37" t="str">
            <v/>
          </cell>
          <cell r="D37" t="str">
            <v/>
          </cell>
          <cell r="G37" t="str">
            <v/>
          </cell>
          <cell r="L37">
            <v>0</v>
          </cell>
          <cell r="Q37" t="str">
            <v/>
          </cell>
        </row>
        <row r="38">
          <cell r="A38" t="str">
            <v/>
          </cell>
          <cell r="D38" t="str">
            <v/>
          </cell>
          <cell r="L38">
            <v>0</v>
          </cell>
          <cell r="Q38" t="str">
            <v/>
          </cell>
        </row>
        <row r="39">
          <cell r="A39" t="str">
            <v/>
          </cell>
          <cell r="B39" t="str">
            <v>天井</v>
          </cell>
          <cell r="C39">
            <v>11</v>
          </cell>
          <cell r="D39" t="str">
            <v xml:space="preserve">直張用LGS  </v>
          </cell>
          <cell r="G39">
            <v>0</v>
          </cell>
          <cell r="J39" t="str">
            <v>S</v>
          </cell>
          <cell r="L39">
            <v>26.3325</v>
          </cell>
          <cell r="Q39">
            <v>26.3325</v>
          </cell>
        </row>
        <row r="40">
          <cell r="A40" t="str">
            <v>天井11</v>
          </cell>
          <cell r="D40">
            <v>0</v>
          </cell>
          <cell r="L40">
            <v>0</v>
          </cell>
          <cell r="P40" t="str">
            <v>計</v>
          </cell>
          <cell r="Q40">
            <v>26.3325</v>
          </cell>
        </row>
        <row r="41">
          <cell r="A41" t="str">
            <v/>
          </cell>
          <cell r="D41" t="str">
            <v/>
          </cell>
          <cell r="G41" t="str">
            <v/>
          </cell>
          <cell r="L41">
            <v>0</v>
          </cell>
          <cell r="Q41" t="str">
            <v/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</row>
        <row r="43">
          <cell r="A43" t="str">
            <v/>
          </cell>
          <cell r="B43" t="str">
            <v>廻縁</v>
          </cell>
          <cell r="C43">
            <v>2</v>
          </cell>
          <cell r="D43" t="str">
            <v xml:space="preserve">塩ビ廻縁  </v>
          </cell>
          <cell r="G43">
            <v>0</v>
          </cell>
          <cell r="J43" t="str">
            <v>L</v>
          </cell>
          <cell r="L43">
            <v>21.4</v>
          </cell>
          <cell r="Q43">
            <v>21.4</v>
          </cell>
        </row>
        <row r="44">
          <cell r="A44" t="str">
            <v>廻縁2</v>
          </cell>
          <cell r="D44">
            <v>0</v>
          </cell>
          <cell r="L44">
            <v>0</v>
          </cell>
          <cell r="P44" t="str">
            <v>計</v>
          </cell>
          <cell r="Q44">
            <v>21.4</v>
          </cell>
        </row>
        <row r="45">
          <cell r="A45" t="str">
            <v/>
          </cell>
          <cell r="D45" t="str">
            <v/>
          </cell>
          <cell r="G45" t="str">
            <v/>
          </cell>
          <cell r="L45">
            <v>0</v>
          </cell>
          <cell r="Q45" t="str">
            <v/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</row>
        <row r="47">
          <cell r="A47" t="str">
            <v/>
          </cell>
          <cell r="B47" t="str">
            <v>鋼製建具</v>
          </cell>
          <cell r="C47">
            <v>1</v>
          </cell>
          <cell r="D47" t="str">
            <v xml:space="preserve">ハンガードア  </v>
          </cell>
          <cell r="G47" t="str">
            <v>2030*1670　アルミ製</v>
          </cell>
          <cell r="L47">
            <v>1</v>
          </cell>
          <cell r="Q47">
            <v>1</v>
          </cell>
        </row>
        <row r="48">
          <cell r="A48" t="str">
            <v>鋼製建具1</v>
          </cell>
          <cell r="D48">
            <v>0</v>
          </cell>
          <cell r="L48">
            <v>0</v>
          </cell>
          <cell r="P48" t="str">
            <v>計</v>
          </cell>
          <cell r="Q48">
            <v>1</v>
          </cell>
        </row>
        <row r="49">
          <cell r="A49" t="str">
            <v/>
          </cell>
          <cell r="D49" t="str">
            <v/>
          </cell>
          <cell r="G49" t="str">
            <v/>
          </cell>
          <cell r="Q49" t="str">
            <v/>
          </cell>
        </row>
        <row r="50">
          <cell r="A50" t="str">
            <v/>
          </cell>
          <cell r="D50" t="str">
            <v/>
          </cell>
          <cell r="L50">
            <v>0</v>
          </cell>
          <cell r="Q50" t="str">
            <v/>
          </cell>
        </row>
        <row r="51">
          <cell r="A51" t="str">
            <v/>
          </cell>
          <cell r="B51" t="str">
            <v>撤去(壁)</v>
          </cell>
          <cell r="C51">
            <v>1</v>
          </cell>
          <cell r="D51" t="str">
            <v xml:space="preserve">ビニルクロス撤去  </v>
          </cell>
          <cell r="G51">
            <v>0</v>
          </cell>
          <cell r="J51" t="str">
            <v>既存壁面積</v>
          </cell>
          <cell r="L51">
            <v>42.03799999999999</v>
          </cell>
          <cell r="Q51">
            <v>42.037999999999997</v>
          </cell>
        </row>
        <row r="52">
          <cell r="A52" t="str">
            <v>撤去(壁)1</v>
          </cell>
          <cell r="D52" t="str">
            <v>発生材処分　混合物</v>
          </cell>
          <cell r="L52">
            <v>0</v>
          </cell>
          <cell r="P52" t="str">
            <v>計</v>
          </cell>
          <cell r="Q52">
            <v>42.037999999999997</v>
          </cell>
        </row>
        <row r="53">
          <cell r="A53" t="str">
            <v/>
          </cell>
          <cell r="D53" t="str">
            <v/>
          </cell>
          <cell r="G53" t="str">
            <v/>
          </cell>
          <cell r="L53">
            <v>0</v>
          </cell>
          <cell r="Q53" t="str">
            <v/>
          </cell>
        </row>
        <row r="54">
          <cell r="A54" t="str">
            <v/>
          </cell>
          <cell r="D54" t="str">
            <v/>
          </cell>
          <cell r="L54">
            <v>0</v>
          </cell>
          <cell r="Q54" t="str">
            <v/>
          </cell>
        </row>
        <row r="55">
          <cell r="A55" t="str">
            <v/>
          </cell>
          <cell r="B55" t="str">
            <v>撤去(天井)</v>
          </cell>
          <cell r="C55">
            <v>3</v>
          </cell>
          <cell r="D55" t="str">
            <v>LGS撤去  ﾌﾚｷｼﾌﾞﾙﾎﾞｰﾄﾞ 6撤去</v>
          </cell>
          <cell r="G55">
            <v>0</v>
          </cell>
          <cell r="J55" t="str">
            <v>S</v>
          </cell>
          <cell r="L55">
            <v>26.3325</v>
          </cell>
          <cell r="Q55">
            <v>26.3325</v>
          </cell>
        </row>
        <row r="56">
          <cell r="A56" t="str">
            <v>撤去(天井)3</v>
          </cell>
          <cell r="D56" t="str">
            <v>発生材処分　金ｸｽﾞ・混合物</v>
          </cell>
          <cell r="L56">
            <v>0</v>
          </cell>
          <cell r="P56" t="str">
            <v>計</v>
          </cell>
          <cell r="Q56">
            <v>26.3325</v>
          </cell>
        </row>
        <row r="57">
          <cell r="A57" t="str">
            <v/>
          </cell>
          <cell r="D57" t="str">
            <v/>
          </cell>
          <cell r="G57" t="str">
            <v/>
          </cell>
          <cell r="L57">
            <v>0</v>
          </cell>
          <cell r="Q57" t="str">
            <v/>
          </cell>
        </row>
        <row r="58">
          <cell r="A58" t="str">
            <v/>
          </cell>
          <cell r="D58" t="str">
            <v/>
          </cell>
          <cell r="L58">
            <v>0</v>
          </cell>
          <cell r="Q58" t="str">
            <v/>
          </cell>
        </row>
        <row r="59">
          <cell r="A59" t="str">
            <v/>
          </cell>
          <cell r="B59" t="str">
            <v>撤去(雑)</v>
          </cell>
          <cell r="C59">
            <v>1</v>
          </cell>
          <cell r="D59" t="str">
            <v>カッター入れ  モルタル面</v>
          </cell>
          <cell r="G59">
            <v>0</v>
          </cell>
          <cell r="J59" t="str">
            <v>建具</v>
          </cell>
          <cell r="K59" t="str">
            <v>AD6</v>
          </cell>
          <cell r="L59" t="str">
            <v>1.67+1.9*2</v>
          </cell>
          <cell r="Q59">
            <v>5.47</v>
          </cell>
        </row>
        <row r="60">
          <cell r="A60" t="str">
            <v>撤去(雑)1</v>
          </cell>
          <cell r="D60">
            <v>0</v>
          </cell>
          <cell r="L60">
            <v>0</v>
          </cell>
          <cell r="P60" t="str">
            <v>計</v>
          </cell>
          <cell r="Q60">
            <v>5.47</v>
          </cell>
        </row>
        <row r="61">
          <cell r="A61" t="str">
            <v/>
          </cell>
          <cell r="D61" t="str">
            <v/>
          </cell>
          <cell r="G61" t="str">
            <v/>
          </cell>
          <cell r="L61">
            <v>0</v>
          </cell>
          <cell r="Q61" t="str">
            <v/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</row>
        <row r="63">
          <cell r="A63" t="str">
            <v/>
          </cell>
          <cell r="B63" t="str">
            <v>撤去(雑)</v>
          </cell>
          <cell r="C63">
            <v>7</v>
          </cell>
          <cell r="D63" t="str">
            <v>カッター入れ  コンクリート面</v>
          </cell>
          <cell r="G63">
            <v>0</v>
          </cell>
          <cell r="J63" t="str">
            <v>建具</v>
          </cell>
          <cell r="K63" t="str">
            <v>AD6</v>
          </cell>
          <cell r="L63" t="str">
            <v>1.67+0.13*2</v>
          </cell>
          <cell r="Q63">
            <v>1.93</v>
          </cell>
        </row>
        <row r="64">
          <cell r="A64" t="str">
            <v>撤去(雑)7</v>
          </cell>
          <cell r="D64">
            <v>0</v>
          </cell>
          <cell r="L64">
            <v>0</v>
          </cell>
          <cell r="P64" t="str">
            <v>計</v>
          </cell>
          <cell r="Q64">
            <v>1.93</v>
          </cell>
        </row>
        <row r="65">
          <cell r="A65" t="str">
            <v/>
          </cell>
          <cell r="D65" t="str">
            <v/>
          </cell>
          <cell r="G65" t="str">
            <v/>
          </cell>
          <cell r="L65">
            <v>0</v>
          </cell>
          <cell r="Q65" t="str">
            <v/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</row>
        <row r="67">
          <cell r="A67" t="str">
            <v/>
          </cell>
          <cell r="B67" t="str">
            <v>発生材処分</v>
          </cell>
          <cell r="C67">
            <v>2</v>
          </cell>
          <cell r="D67" t="str">
            <v xml:space="preserve">金クズ  </v>
          </cell>
          <cell r="G67">
            <v>0</v>
          </cell>
          <cell r="J67" t="str">
            <v>LGS</v>
          </cell>
          <cell r="K67" t="str">
            <v>*0.01</v>
          </cell>
          <cell r="L67">
            <v>0.26332499999999998</v>
          </cell>
          <cell r="Q67">
            <v>0.26332499999999998</v>
          </cell>
        </row>
        <row r="68">
          <cell r="A68" t="str">
            <v>発生材処分2</v>
          </cell>
          <cell r="D68">
            <v>0</v>
          </cell>
          <cell r="L68">
            <v>0</v>
          </cell>
          <cell r="P68" t="str">
            <v>計</v>
          </cell>
          <cell r="Q68">
            <v>0.26332499999999998</v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</row>
        <row r="70">
          <cell r="A70" t="str">
            <v/>
          </cell>
          <cell r="D70" t="str">
            <v/>
          </cell>
          <cell r="Q70" t="str">
            <v/>
          </cell>
        </row>
        <row r="71">
          <cell r="A71" t="str">
            <v/>
          </cell>
          <cell r="B71" t="str">
            <v>発生材処分</v>
          </cell>
          <cell r="C71">
            <v>4</v>
          </cell>
          <cell r="D71" t="str">
            <v xml:space="preserve">混合物  </v>
          </cell>
          <cell r="G71">
            <v>0</v>
          </cell>
          <cell r="J71" t="str">
            <v>ｹｲｶﾙ</v>
          </cell>
          <cell r="K71" t="str">
            <v>*0.006</v>
          </cell>
          <cell r="L71">
            <v>0.157995</v>
          </cell>
          <cell r="Q71">
            <v>0.157995</v>
          </cell>
        </row>
        <row r="72">
          <cell r="A72" t="str">
            <v>発生材処分4</v>
          </cell>
          <cell r="D72">
            <v>0</v>
          </cell>
          <cell r="P72" t="str">
            <v>計</v>
          </cell>
          <cell r="Q72">
            <v>0.157995</v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</row>
      </sheetData>
      <sheetData sheetId="24">
        <row r="7">
          <cell r="A7" t="str">
            <v/>
          </cell>
          <cell r="B7" t="str">
            <v>墨出し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18.629999999999995</v>
          </cell>
          <cell r="Q7">
            <v>18.63</v>
          </cell>
          <cell r="R7" t="str">
            <v>㎡</v>
          </cell>
        </row>
        <row r="8">
          <cell r="A8" t="str">
            <v>墨出し2</v>
          </cell>
          <cell r="D8">
            <v>0</v>
          </cell>
          <cell r="L8">
            <v>0</v>
          </cell>
          <cell r="P8" t="str">
            <v>計</v>
          </cell>
          <cell r="Q8">
            <v>18.63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養生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18.629999999999995</v>
          </cell>
          <cell r="Q11">
            <v>18.63</v>
          </cell>
          <cell r="R11" t="str">
            <v>㎡</v>
          </cell>
        </row>
        <row r="12">
          <cell r="A12" t="str">
            <v>養生2</v>
          </cell>
          <cell r="D12">
            <v>0</v>
          </cell>
          <cell r="L12">
            <v>0</v>
          </cell>
          <cell r="P12" t="str">
            <v>計</v>
          </cell>
          <cell r="Q12">
            <v>18.63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整理清掃片付</v>
          </cell>
          <cell r="C15">
            <v>2</v>
          </cell>
          <cell r="D15" t="str">
            <v xml:space="preserve">内部複合改修  </v>
          </cell>
          <cell r="G15">
            <v>0</v>
          </cell>
          <cell r="J15" t="str">
            <v>S</v>
          </cell>
          <cell r="L15">
            <v>18.629999999999995</v>
          </cell>
          <cell r="Q15">
            <v>18.63</v>
          </cell>
          <cell r="R15" t="str">
            <v>㎡</v>
          </cell>
        </row>
        <row r="16">
          <cell r="A16" t="str">
            <v>整理清掃片付2</v>
          </cell>
          <cell r="D16">
            <v>0</v>
          </cell>
          <cell r="L16">
            <v>0</v>
          </cell>
          <cell r="P16" t="str">
            <v>計</v>
          </cell>
          <cell r="Q16">
            <v>18.63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内部足場</v>
          </cell>
          <cell r="C19">
            <v>1</v>
          </cell>
          <cell r="D19" t="str">
            <v xml:space="preserve">脚立並列  </v>
          </cell>
          <cell r="G19">
            <v>0</v>
          </cell>
          <cell r="J19" t="str">
            <v>S</v>
          </cell>
          <cell r="L19">
            <v>18.629999999999995</v>
          </cell>
          <cell r="Q19">
            <v>18.63</v>
          </cell>
          <cell r="R19" t="str">
            <v>㎡</v>
          </cell>
        </row>
        <row r="20">
          <cell r="A20" t="str">
            <v>内部足場1</v>
          </cell>
          <cell r="D20">
            <v>0</v>
          </cell>
          <cell r="L20">
            <v>0</v>
          </cell>
          <cell r="P20" t="str">
            <v>計</v>
          </cell>
          <cell r="Q20">
            <v>18.63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既存面壁</v>
          </cell>
          <cell r="C23">
            <v>1</v>
          </cell>
          <cell r="D23" t="str">
            <v>複層塗材Ｅ  既Mo面</v>
          </cell>
          <cell r="G23">
            <v>0</v>
          </cell>
          <cell r="J23" t="str">
            <v>M</v>
          </cell>
          <cell r="L23">
            <v>42.821999999999989</v>
          </cell>
          <cell r="Q23">
            <v>42.822000000000003</v>
          </cell>
          <cell r="R23" t="str">
            <v>㎡</v>
          </cell>
        </row>
        <row r="24">
          <cell r="A24" t="str">
            <v/>
          </cell>
          <cell r="D24">
            <v>0</v>
          </cell>
          <cell r="J24" t="str">
            <v>A面</v>
          </cell>
          <cell r="K24" t="str">
            <v>鏡</v>
          </cell>
          <cell r="L24" t="str">
            <v>2.85*(1.9-0.72)*-1</v>
          </cell>
          <cell r="Q24">
            <v>-3.363</v>
          </cell>
          <cell r="R24" t="str">
            <v>㎡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J25" t="str">
            <v>建具</v>
          </cell>
          <cell r="K25" t="str">
            <v>WD11</v>
          </cell>
          <cell r="L25">
            <v>-1.4400000000000002</v>
          </cell>
          <cell r="Q25">
            <v>-1.44</v>
          </cell>
          <cell r="R25" t="str">
            <v>㎡</v>
          </cell>
        </row>
        <row r="26">
          <cell r="A26" t="str">
            <v/>
          </cell>
          <cell r="D26" t="str">
            <v/>
          </cell>
          <cell r="J26" t="str">
            <v>建具</v>
          </cell>
          <cell r="K26" t="str">
            <v>WD10</v>
          </cell>
          <cell r="L26">
            <v>-1.4400000000000002</v>
          </cell>
          <cell r="Q26">
            <v>-1.44</v>
          </cell>
          <cell r="R26" t="str">
            <v>㎡</v>
          </cell>
        </row>
        <row r="27">
          <cell r="A27" t="str">
            <v/>
          </cell>
          <cell r="D27" t="str">
            <v/>
          </cell>
          <cell r="G27" t="str">
            <v/>
          </cell>
          <cell r="J27" t="str">
            <v>B面</v>
          </cell>
          <cell r="K27" t="str">
            <v>目隠し壁</v>
          </cell>
          <cell r="L27" t="str">
            <v>(2.15-0.75)*(2.415-0.075)*2</v>
          </cell>
          <cell r="Q27">
            <v>6.5519999999999996</v>
          </cell>
          <cell r="R27" t="str">
            <v>㎡</v>
          </cell>
        </row>
        <row r="28">
          <cell r="A28" t="str">
            <v/>
          </cell>
          <cell r="D28" t="str">
            <v/>
          </cell>
          <cell r="J28" t="str">
            <v>建具</v>
          </cell>
          <cell r="K28" t="str">
            <v>P2</v>
          </cell>
          <cell r="L28">
            <v>-1.52</v>
          </cell>
          <cell r="Q28">
            <v>-1.52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J29" t="str">
            <v>C面</v>
          </cell>
          <cell r="K29" t="str">
            <v>OPEN</v>
          </cell>
          <cell r="L29" t="str">
            <v>2.85*2.415*-1</v>
          </cell>
          <cell r="Q29">
            <v>-6.8827500000000006</v>
          </cell>
          <cell r="R29" t="str">
            <v>㎡</v>
          </cell>
        </row>
        <row r="30">
          <cell r="A30" t="str">
            <v/>
          </cell>
          <cell r="D30" t="str">
            <v/>
          </cell>
          <cell r="J30" t="str">
            <v>建具</v>
          </cell>
          <cell r="K30" t="str">
            <v>AD6</v>
          </cell>
          <cell r="L30">
            <v>-3.1729999999999996</v>
          </cell>
          <cell r="Q30">
            <v>-3.173</v>
          </cell>
          <cell r="R30" t="str">
            <v>㎡</v>
          </cell>
        </row>
        <row r="31">
          <cell r="A31" t="str">
            <v>既存面壁1</v>
          </cell>
          <cell r="D31" t="str">
            <v/>
          </cell>
          <cell r="G31" t="str">
            <v/>
          </cell>
          <cell r="L31">
            <v>0</v>
          </cell>
          <cell r="P31" t="str">
            <v>計</v>
          </cell>
          <cell r="Q31">
            <v>31.555250000000001</v>
          </cell>
          <cell r="R31" t="str">
            <v>㎡</v>
          </cell>
        </row>
        <row r="32">
          <cell r="A32" t="str">
            <v/>
          </cell>
          <cell r="D32" t="str">
            <v/>
          </cell>
          <cell r="L32">
            <v>0</v>
          </cell>
          <cell r="Q32" t="str">
            <v/>
          </cell>
          <cell r="R32" t="str">
            <v/>
          </cell>
        </row>
        <row r="33">
          <cell r="A33" t="str">
            <v/>
          </cell>
          <cell r="B33" t="str">
            <v>天井</v>
          </cell>
          <cell r="C33">
            <v>2</v>
          </cell>
          <cell r="D33" t="str">
            <v>フレキシブルボード 6  NAD</v>
          </cell>
          <cell r="G33">
            <v>0</v>
          </cell>
          <cell r="J33" t="str">
            <v>S</v>
          </cell>
          <cell r="L33">
            <v>18.629999999999995</v>
          </cell>
          <cell r="Q33">
            <v>18.63</v>
          </cell>
          <cell r="R33" t="str">
            <v>㎡</v>
          </cell>
        </row>
        <row r="34">
          <cell r="A34" t="str">
            <v>天井2</v>
          </cell>
          <cell r="D34">
            <v>0</v>
          </cell>
          <cell r="L34">
            <v>0</v>
          </cell>
          <cell r="P34" t="str">
            <v>計</v>
          </cell>
          <cell r="Q34">
            <v>18.63</v>
          </cell>
          <cell r="R34" t="str">
            <v>㎡</v>
          </cell>
        </row>
        <row r="35">
          <cell r="A35" t="str">
            <v/>
          </cell>
          <cell r="D35" t="str">
            <v/>
          </cell>
          <cell r="G35" t="str">
            <v/>
          </cell>
          <cell r="L35">
            <v>0</v>
          </cell>
          <cell r="Q35" t="str">
            <v/>
          </cell>
          <cell r="R35" t="str">
            <v/>
          </cell>
        </row>
        <row r="36">
          <cell r="A36" t="str">
            <v/>
          </cell>
          <cell r="D36" t="str">
            <v/>
          </cell>
          <cell r="L36">
            <v>0</v>
          </cell>
          <cell r="Q36" t="str">
            <v/>
          </cell>
          <cell r="R36" t="str">
            <v/>
          </cell>
        </row>
        <row r="37">
          <cell r="A37" t="str">
            <v/>
          </cell>
          <cell r="B37" t="str">
            <v>天井</v>
          </cell>
          <cell r="C37">
            <v>11</v>
          </cell>
          <cell r="D37" t="str">
            <v xml:space="preserve">直張用LGS  </v>
          </cell>
          <cell r="G37">
            <v>0</v>
          </cell>
          <cell r="J37" t="str">
            <v>S</v>
          </cell>
          <cell r="L37">
            <v>18.629999999999995</v>
          </cell>
          <cell r="Q37">
            <v>18.63</v>
          </cell>
          <cell r="R37" t="str">
            <v>㎡</v>
          </cell>
        </row>
        <row r="38">
          <cell r="A38" t="str">
            <v>天井11</v>
          </cell>
          <cell r="D38">
            <v>0</v>
          </cell>
          <cell r="L38">
            <v>0</v>
          </cell>
          <cell r="P38" t="str">
            <v>計</v>
          </cell>
          <cell r="Q38">
            <v>18.63</v>
          </cell>
          <cell r="R38" t="str">
            <v>㎡</v>
          </cell>
        </row>
        <row r="39">
          <cell r="A39" t="str">
            <v/>
          </cell>
          <cell r="D39" t="str">
            <v/>
          </cell>
          <cell r="G39" t="str">
            <v/>
          </cell>
          <cell r="L39">
            <v>0</v>
          </cell>
          <cell r="Q39" t="str">
            <v/>
          </cell>
          <cell r="R39" t="str">
            <v/>
          </cell>
        </row>
        <row r="40">
          <cell r="A40" t="str">
            <v/>
          </cell>
          <cell r="D40" t="str">
            <v/>
          </cell>
          <cell r="L40">
            <v>0</v>
          </cell>
          <cell r="Q40" t="str">
            <v/>
          </cell>
          <cell r="R40" t="str">
            <v/>
          </cell>
        </row>
        <row r="41">
          <cell r="A41" t="str">
            <v/>
          </cell>
          <cell r="B41" t="str">
            <v>廻縁</v>
          </cell>
          <cell r="C41">
            <v>2</v>
          </cell>
          <cell r="D41" t="str">
            <v xml:space="preserve">塩ビ廻縁  </v>
          </cell>
          <cell r="G41">
            <v>0</v>
          </cell>
          <cell r="J41" t="str">
            <v>L</v>
          </cell>
          <cell r="L41">
            <v>18.299999999999997</v>
          </cell>
          <cell r="Q41">
            <v>18.3</v>
          </cell>
          <cell r="R41" t="str">
            <v>m</v>
          </cell>
        </row>
        <row r="42">
          <cell r="A42" t="str">
            <v/>
          </cell>
          <cell r="D42">
            <v>0</v>
          </cell>
          <cell r="J42" t="str">
            <v>EXP.J</v>
          </cell>
          <cell r="L42" t="str">
            <v>3.5*-1</v>
          </cell>
          <cell r="Q42">
            <v>-3.5</v>
          </cell>
          <cell r="R42" t="str">
            <v>m</v>
          </cell>
        </row>
        <row r="43">
          <cell r="A43" t="str">
            <v>廻縁2</v>
          </cell>
          <cell r="D43" t="str">
            <v/>
          </cell>
          <cell r="G43" t="str">
            <v/>
          </cell>
          <cell r="L43">
            <v>0</v>
          </cell>
          <cell r="P43" t="str">
            <v>計</v>
          </cell>
          <cell r="Q43">
            <v>14.8</v>
          </cell>
          <cell r="R43" t="str">
            <v>m</v>
          </cell>
        </row>
        <row r="44">
          <cell r="A44" t="str">
            <v/>
          </cell>
          <cell r="D44" t="str">
            <v/>
          </cell>
          <cell r="L44">
            <v>0</v>
          </cell>
          <cell r="Q44" t="str">
            <v/>
          </cell>
          <cell r="R44" t="str">
            <v/>
          </cell>
        </row>
        <row r="45">
          <cell r="A45" t="str">
            <v/>
          </cell>
          <cell r="B45" t="str">
            <v>鋼製建具</v>
          </cell>
          <cell r="C45">
            <v>1</v>
          </cell>
          <cell r="D45" t="str">
            <v xml:space="preserve">ハンガードア  </v>
          </cell>
          <cell r="G45" t="str">
            <v>2030*1670　アルミ製</v>
          </cell>
          <cell r="L45">
            <v>1</v>
          </cell>
          <cell r="Q45">
            <v>1</v>
          </cell>
          <cell r="R45" t="str">
            <v>カ所</v>
          </cell>
        </row>
        <row r="46">
          <cell r="A46" t="str">
            <v>鋼製建具1</v>
          </cell>
          <cell r="C46">
            <v>1</v>
          </cell>
          <cell r="D46">
            <v>0</v>
          </cell>
          <cell r="L46">
            <v>0</v>
          </cell>
          <cell r="P46" t="str">
            <v>計</v>
          </cell>
          <cell r="Q46">
            <v>1</v>
          </cell>
          <cell r="R46" t="str">
            <v>カ所</v>
          </cell>
        </row>
        <row r="47">
          <cell r="A47" t="str">
            <v/>
          </cell>
          <cell r="D47" t="str">
            <v/>
          </cell>
          <cell r="G47" t="str">
            <v/>
          </cell>
          <cell r="L47">
            <v>0</v>
          </cell>
          <cell r="Q47" t="str">
            <v/>
          </cell>
          <cell r="R47" t="str">
            <v/>
          </cell>
        </row>
        <row r="48">
          <cell r="A48" t="str">
            <v/>
          </cell>
          <cell r="D48" t="str">
            <v/>
          </cell>
          <cell r="L48">
            <v>0</v>
          </cell>
          <cell r="Q48" t="str">
            <v/>
          </cell>
          <cell r="R48" t="str">
            <v/>
          </cell>
        </row>
        <row r="49">
          <cell r="A49" t="str">
            <v/>
          </cell>
          <cell r="B49" t="str">
            <v>撤去(天井)</v>
          </cell>
          <cell r="C49">
            <v>3</v>
          </cell>
          <cell r="D49" t="str">
            <v>LGS撤去  ﾌﾚｷｼﾌﾞﾙﾎﾞｰﾄﾞ 6撤去</v>
          </cell>
          <cell r="G49">
            <v>0</v>
          </cell>
          <cell r="J49" t="str">
            <v>S</v>
          </cell>
          <cell r="L49">
            <v>18.629999999999995</v>
          </cell>
          <cell r="Q49">
            <v>18.63</v>
          </cell>
          <cell r="R49" t="str">
            <v>㎡</v>
          </cell>
        </row>
        <row r="50">
          <cell r="A50" t="str">
            <v>撤去(天井)3</v>
          </cell>
          <cell r="D50" t="str">
            <v>発生材処分　金ｸｽﾞ・混合物</v>
          </cell>
          <cell r="L50">
            <v>0</v>
          </cell>
          <cell r="P50" t="str">
            <v>計</v>
          </cell>
          <cell r="Q50">
            <v>18.63</v>
          </cell>
          <cell r="R50" t="str">
            <v>㎡</v>
          </cell>
        </row>
        <row r="51">
          <cell r="A51" t="str">
            <v/>
          </cell>
          <cell r="D51" t="str">
            <v/>
          </cell>
          <cell r="G51" t="str">
            <v/>
          </cell>
          <cell r="L51">
            <v>0</v>
          </cell>
          <cell r="Q51" t="str">
            <v/>
          </cell>
          <cell r="R51" t="str">
            <v/>
          </cell>
        </row>
        <row r="52">
          <cell r="A52" t="str">
            <v/>
          </cell>
          <cell r="D52" t="str">
            <v/>
          </cell>
          <cell r="L52">
            <v>0</v>
          </cell>
          <cell r="Q52" t="str">
            <v/>
          </cell>
          <cell r="R52" t="str">
            <v/>
          </cell>
        </row>
        <row r="53">
          <cell r="A53" t="str">
            <v/>
          </cell>
          <cell r="B53" t="str">
            <v>撤去(天井)</v>
          </cell>
          <cell r="C53">
            <v>3</v>
          </cell>
          <cell r="D53" t="str">
            <v>LGS撤去  ﾌﾚｷｼﾌﾞﾙﾎﾞｰﾄﾞ 6撤去</v>
          </cell>
          <cell r="G53">
            <v>0</v>
          </cell>
          <cell r="J53" t="str">
            <v>S</v>
          </cell>
          <cell r="L53">
            <v>18.629999999999995</v>
          </cell>
          <cell r="Q53">
            <v>18.63</v>
          </cell>
          <cell r="R53" t="str">
            <v>㎡</v>
          </cell>
        </row>
        <row r="54">
          <cell r="A54" t="str">
            <v>撤去(天井)3</v>
          </cell>
          <cell r="D54" t="str">
            <v>発生材処分　金ｸｽﾞ・混合物</v>
          </cell>
          <cell r="L54">
            <v>0</v>
          </cell>
          <cell r="P54" t="str">
            <v>計</v>
          </cell>
          <cell r="Q54">
            <v>18.63</v>
          </cell>
          <cell r="R54" t="str">
            <v>㎡</v>
          </cell>
        </row>
        <row r="55">
          <cell r="A55" t="str">
            <v/>
          </cell>
          <cell r="Q55" t="str">
            <v/>
          </cell>
          <cell r="R55" t="str">
            <v/>
          </cell>
        </row>
        <row r="56">
          <cell r="A56" t="str">
            <v/>
          </cell>
          <cell r="Q56" t="str">
            <v/>
          </cell>
          <cell r="R56" t="str">
            <v/>
          </cell>
        </row>
        <row r="57">
          <cell r="A57" t="str">
            <v/>
          </cell>
          <cell r="B57" t="str">
            <v>撤去(雑)</v>
          </cell>
          <cell r="C57">
            <v>1</v>
          </cell>
          <cell r="D57" t="str">
            <v>カッター入れ  モルタル面</v>
          </cell>
          <cell r="G57">
            <v>0</v>
          </cell>
          <cell r="J57" t="str">
            <v>建具</v>
          </cell>
          <cell r="K57" t="str">
            <v>AD6</v>
          </cell>
          <cell r="L57" t="str">
            <v>1.67+1.8*2</v>
          </cell>
          <cell r="Q57">
            <v>5.27</v>
          </cell>
          <cell r="R57" t="str">
            <v>m</v>
          </cell>
        </row>
        <row r="58">
          <cell r="A58" t="str">
            <v>撤去(雑)1</v>
          </cell>
          <cell r="C58">
            <v>1</v>
          </cell>
          <cell r="D58">
            <v>0</v>
          </cell>
          <cell r="L58">
            <v>0</v>
          </cell>
          <cell r="P58" t="str">
            <v>計</v>
          </cell>
          <cell r="Q58">
            <v>5.27</v>
          </cell>
          <cell r="R58" t="str">
            <v>m</v>
          </cell>
        </row>
        <row r="59">
          <cell r="A59" t="str">
            <v/>
          </cell>
          <cell r="D59" t="str">
            <v/>
          </cell>
          <cell r="G59" t="str">
            <v/>
          </cell>
          <cell r="L59">
            <v>0</v>
          </cell>
          <cell r="Q59" t="str">
            <v/>
          </cell>
          <cell r="R59" t="str">
            <v/>
          </cell>
        </row>
        <row r="60">
          <cell r="A60" t="str">
            <v/>
          </cell>
          <cell r="D60" t="str">
            <v/>
          </cell>
          <cell r="L60">
            <v>0</v>
          </cell>
          <cell r="Q60" t="str">
            <v/>
          </cell>
          <cell r="R60" t="str">
            <v/>
          </cell>
        </row>
        <row r="61">
          <cell r="A61" t="str">
            <v/>
          </cell>
          <cell r="B61" t="str">
            <v>撤去(雑)</v>
          </cell>
          <cell r="C61">
            <v>7</v>
          </cell>
          <cell r="D61" t="str">
            <v>カッター入れ  コンクリート面</v>
          </cell>
          <cell r="G61">
            <v>0</v>
          </cell>
          <cell r="J61" t="str">
            <v>建具</v>
          </cell>
          <cell r="K61" t="str">
            <v>AD6</v>
          </cell>
          <cell r="L61" t="str">
            <v>1.67+0.2*2</v>
          </cell>
          <cell r="Q61">
            <v>2.0699999999999998</v>
          </cell>
          <cell r="R61" t="str">
            <v>m</v>
          </cell>
        </row>
        <row r="62">
          <cell r="A62" t="str">
            <v>撤去(雑)7</v>
          </cell>
          <cell r="C62">
            <v>7</v>
          </cell>
          <cell r="D62">
            <v>0</v>
          </cell>
          <cell r="L62">
            <v>0</v>
          </cell>
          <cell r="P62" t="str">
            <v>計</v>
          </cell>
          <cell r="Q62">
            <v>2.0699999999999998</v>
          </cell>
          <cell r="R62" t="str">
            <v>m</v>
          </cell>
        </row>
        <row r="63">
          <cell r="A63" t="str">
            <v/>
          </cell>
          <cell r="D63" t="str">
            <v/>
          </cell>
          <cell r="G63" t="str">
            <v/>
          </cell>
          <cell r="L63">
            <v>0</v>
          </cell>
          <cell r="Q63" t="str">
            <v/>
          </cell>
          <cell r="R63" t="str">
            <v/>
          </cell>
        </row>
        <row r="64">
          <cell r="A64" t="str">
            <v/>
          </cell>
          <cell r="D64" t="str">
            <v/>
          </cell>
          <cell r="L64">
            <v>0</v>
          </cell>
          <cell r="Q64" t="str">
            <v/>
          </cell>
          <cell r="R64" t="str">
            <v/>
          </cell>
        </row>
        <row r="65">
          <cell r="A65" t="str">
            <v/>
          </cell>
          <cell r="B65" t="str">
            <v>発生材処分</v>
          </cell>
          <cell r="C65">
            <v>2</v>
          </cell>
          <cell r="D65" t="str">
            <v xml:space="preserve">金クズ  </v>
          </cell>
          <cell r="G65">
            <v>0</v>
          </cell>
          <cell r="J65" t="str">
            <v>LGS</v>
          </cell>
          <cell r="K65" t="str">
            <v>*0.01</v>
          </cell>
          <cell r="L65">
            <v>0.18629999999999999</v>
          </cell>
          <cell r="Q65">
            <v>0.18629999999999999</v>
          </cell>
          <cell r="R65" t="str">
            <v>m3</v>
          </cell>
        </row>
        <row r="66">
          <cell r="A66" t="str">
            <v>発生材処分2</v>
          </cell>
          <cell r="D66">
            <v>0</v>
          </cell>
          <cell r="L66">
            <v>0</v>
          </cell>
          <cell r="P66" t="str">
            <v>計</v>
          </cell>
          <cell r="Q66">
            <v>0.18629999999999999</v>
          </cell>
          <cell r="R66" t="str">
            <v>m3</v>
          </cell>
        </row>
        <row r="67">
          <cell r="A67" t="str">
            <v/>
          </cell>
          <cell r="D67" t="str">
            <v/>
          </cell>
          <cell r="G67" t="str">
            <v/>
          </cell>
          <cell r="L67">
            <v>0</v>
          </cell>
          <cell r="Q67" t="str">
            <v/>
          </cell>
          <cell r="R67" t="str">
            <v/>
          </cell>
        </row>
        <row r="68">
          <cell r="A68" t="str">
            <v/>
          </cell>
          <cell r="D68" t="str">
            <v/>
          </cell>
          <cell r="Q68" t="str">
            <v/>
          </cell>
          <cell r="R68" t="str">
            <v/>
          </cell>
        </row>
        <row r="69">
          <cell r="A69" t="str">
            <v/>
          </cell>
          <cell r="B69" t="str">
            <v>発生材処分</v>
          </cell>
          <cell r="C69">
            <v>4</v>
          </cell>
          <cell r="D69" t="str">
            <v xml:space="preserve">混合物  </v>
          </cell>
          <cell r="G69">
            <v>0</v>
          </cell>
          <cell r="J69" t="str">
            <v>ｹｲｶﾙ</v>
          </cell>
          <cell r="K69" t="str">
            <v>*0.006</v>
          </cell>
          <cell r="L69">
            <v>0.11177999999999999</v>
          </cell>
          <cell r="Q69">
            <v>0.11178</v>
          </cell>
          <cell r="R69" t="str">
            <v>m3</v>
          </cell>
        </row>
        <row r="70">
          <cell r="A70" t="str">
            <v>発生材処分4</v>
          </cell>
          <cell r="D70">
            <v>0</v>
          </cell>
          <cell r="P70" t="str">
            <v>計</v>
          </cell>
          <cell r="Q70">
            <v>0.11178</v>
          </cell>
          <cell r="R70" t="str">
            <v>m3</v>
          </cell>
        </row>
        <row r="71">
          <cell r="A71" t="str">
            <v/>
          </cell>
          <cell r="D71" t="str">
            <v/>
          </cell>
          <cell r="G71" t="str">
            <v/>
          </cell>
          <cell r="L71">
            <v>0</v>
          </cell>
          <cell r="Q71" t="str">
            <v/>
          </cell>
          <cell r="R71" t="str">
            <v/>
          </cell>
        </row>
        <row r="72">
          <cell r="A72" t="str">
            <v/>
          </cell>
          <cell r="D72" t="str">
            <v/>
          </cell>
          <cell r="L72">
            <v>0</v>
          </cell>
          <cell r="Q72" t="str">
            <v/>
          </cell>
          <cell r="R72" t="str">
            <v/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D75" t="str">
            <v/>
          </cell>
          <cell r="G75" t="str">
            <v/>
          </cell>
          <cell r="L75">
            <v>0</v>
          </cell>
          <cell r="Q75" t="str">
            <v/>
          </cell>
          <cell r="R75" t="str">
            <v/>
          </cell>
        </row>
        <row r="76">
          <cell r="A76" t="str">
            <v/>
          </cell>
          <cell r="D76" t="str">
            <v/>
          </cell>
          <cell r="L76">
            <v>0</v>
          </cell>
          <cell r="Q76" t="str">
            <v/>
          </cell>
          <cell r="R76" t="str">
            <v/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D79" t="str">
            <v/>
          </cell>
          <cell r="G79" t="str">
            <v/>
          </cell>
          <cell r="L79">
            <v>0</v>
          </cell>
          <cell r="Q79" t="str">
            <v/>
          </cell>
          <cell r="R79" t="str">
            <v/>
          </cell>
        </row>
        <row r="80">
          <cell r="A80" t="str">
            <v/>
          </cell>
          <cell r="D80" t="str">
            <v/>
          </cell>
          <cell r="L80">
            <v>0</v>
          </cell>
          <cell r="Q80" t="str">
            <v/>
          </cell>
          <cell r="R80" t="str">
            <v/>
          </cell>
        </row>
        <row r="81">
          <cell r="A81" t="str">
            <v/>
          </cell>
          <cell r="D81" t="str">
            <v/>
          </cell>
          <cell r="G81" t="str">
            <v/>
          </cell>
          <cell r="L81">
            <v>0</v>
          </cell>
          <cell r="Q81" t="str">
            <v/>
          </cell>
          <cell r="R81" t="str">
            <v/>
          </cell>
        </row>
        <row r="82">
          <cell r="A82" t="str">
            <v/>
          </cell>
          <cell r="D82" t="str">
            <v/>
          </cell>
          <cell r="L82">
            <v>0</v>
          </cell>
          <cell r="Q82" t="str">
            <v/>
          </cell>
          <cell r="R82" t="str">
            <v/>
          </cell>
        </row>
        <row r="83">
          <cell r="A83" t="str">
            <v/>
          </cell>
          <cell r="D83" t="str">
            <v/>
          </cell>
          <cell r="G83" t="str">
            <v/>
          </cell>
          <cell r="L83">
            <v>0</v>
          </cell>
          <cell r="Q83" t="str">
            <v/>
          </cell>
          <cell r="R83" t="str">
            <v/>
          </cell>
        </row>
        <row r="84">
          <cell r="A84" t="str">
            <v/>
          </cell>
          <cell r="D84" t="str">
            <v/>
          </cell>
          <cell r="L84">
            <v>0</v>
          </cell>
          <cell r="Q84" t="str">
            <v/>
          </cell>
          <cell r="R84" t="str">
            <v/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D87" t="str">
            <v/>
          </cell>
          <cell r="G87" t="str">
            <v/>
          </cell>
          <cell r="L87">
            <v>0</v>
          </cell>
          <cell r="Q87" t="str">
            <v/>
          </cell>
          <cell r="R87" t="str">
            <v/>
          </cell>
        </row>
        <row r="88">
          <cell r="A88" t="str">
            <v/>
          </cell>
          <cell r="D88" t="str">
            <v/>
          </cell>
          <cell r="L88">
            <v>0</v>
          </cell>
          <cell r="Q88" t="str">
            <v/>
          </cell>
          <cell r="R88" t="str">
            <v/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25">
        <row r="7">
          <cell r="A7" t="str">
            <v/>
          </cell>
          <cell r="B7" t="str">
            <v>墨出し</v>
          </cell>
          <cell r="C7">
            <v>2</v>
          </cell>
          <cell r="D7" t="str">
            <v xml:space="preserve">内部複合改修  </v>
          </cell>
          <cell r="G7">
            <v>0</v>
          </cell>
          <cell r="J7" t="str">
            <v>S</v>
          </cell>
          <cell r="L7">
            <v>12.25</v>
          </cell>
          <cell r="Q7">
            <v>12.25</v>
          </cell>
          <cell r="R7" t="str">
            <v>㎡</v>
          </cell>
        </row>
        <row r="8">
          <cell r="A8" t="str">
            <v>墨出し2</v>
          </cell>
          <cell r="D8">
            <v>0</v>
          </cell>
          <cell r="L8">
            <v>0</v>
          </cell>
          <cell r="P8" t="str">
            <v>計</v>
          </cell>
          <cell r="Q8">
            <v>12.25</v>
          </cell>
          <cell r="R8" t="str">
            <v>㎡</v>
          </cell>
        </row>
        <row r="9">
          <cell r="A9" t="str">
            <v/>
          </cell>
          <cell r="D9" t="str">
            <v/>
          </cell>
          <cell r="G9" t="str">
            <v/>
          </cell>
          <cell r="L9">
            <v>0</v>
          </cell>
          <cell r="Q9" t="str">
            <v/>
          </cell>
          <cell r="R9" t="str">
            <v/>
          </cell>
        </row>
        <row r="10">
          <cell r="A10" t="str">
            <v/>
          </cell>
          <cell r="D10" t="str">
            <v/>
          </cell>
          <cell r="L10">
            <v>0</v>
          </cell>
          <cell r="Q10" t="str">
            <v/>
          </cell>
          <cell r="R10" t="str">
            <v/>
          </cell>
        </row>
        <row r="11">
          <cell r="A11" t="str">
            <v/>
          </cell>
          <cell r="B11" t="str">
            <v>養生</v>
          </cell>
          <cell r="C11">
            <v>2</v>
          </cell>
          <cell r="D11" t="str">
            <v xml:space="preserve">内部複合改修  </v>
          </cell>
          <cell r="G11">
            <v>0</v>
          </cell>
          <cell r="J11" t="str">
            <v>S</v>
          </cell>
          <cell r="L11">
            <v>12.25</v>
          </cell>
          <cell r="Q11">
            <v>12.25</v>
          </cell>
          <cell r="R11" t="str">
            <v>㎡</v>
          </cell>
        </row>
        <row r="12">
          <cell r="A12" t="str">
            <v>養生2</v>
          </cell>
          <cell r="D12">
            <v>0</v>
          </cell>
          <cell r="L12">
            <v>0</v>
          </cell>
          <cell r="P12" t="str">
            <v>計</v>
          </cell>
          <cell r="Q12">
            <v>12.25</v>
          </cell>
          <cell r="R12" t="str">
            <v>㎡</v>
          </cell>
        </row>
        <row r="13">
          <cell r="A13" t="str">
            <v/>
          </cell>
          <cell r="D13" t="str">
            <v/>
          </cell>
          <cell r="G13" t="str">
            <v/>
          </cell>
          <cell r="L13">
            <v>0</v>
          </cell>
          <cell r="Q13" t="str">
            <v/>
          </cell>
          <cell r="R13" t="str">
            <v/>
          </cell>
        </row>
        <row r="14">
          <cell r="A14" t="str">
            <v/>
          </cell>
          <cell r="D14" t="str">
            <v/>
          </cell>
          <cell r="L14">
            <v>0</v>
          </cell>
          <cell r="Q14" t="str">
            <v/>
          </cell>
          <cell r="R14" t="str">
            <v/>
          </cell>
        </row>
        <row r="15">
          <cell r="A15" t="str">
            <v/>
          </cell>
          <cell r="B15" t="str">
            <v>整理清掃片付</v>
          </cell>
          <cell r="C15">
            <v>2</v>
          </cell>
          <cell r="D15" t="str">
            <v xml:space="preserve">内部複合改修  </v>
          </cell>
          <cell r="G15">
            <v>0</v>
          </cell>
          <cell r="J15" t="str">
            <v>S</v>
          </cell>
          <cell r="L15">
            <v>12.25</v>
          </cell>
          <cell r="Q15">
            <v>12.25</v>
          </cell>
          <cell r="R15" t="str">
            <v>㎡</v>
          </cell>
        </row>
        <row r="16">
          <cell r="A16" t="str">
            <v>整理清掃片付2</v>
          </cell>
          <cell r="D16">
            <v>0</v>
          </cell>
          <cell r="L16">
            <v>0</v>
          </cell>
          <cell r="P16" t="str">
            <v>計</v>
          </cell>
          <cell r="Q16">
            <v>12.25</v>
          </cell>
          <cell r="R16" t="str">
            <v>㎡</v>
          </cell>
        </row>
        <row r="17">
          <cell r="A17" t="str">
            <v/>
          </cell>
          <cell r="D17" t="str">
            <v/>
          </cell>
          <cell r="G17" t="str">
            <v/>
          </cell>
          <cell r="L17">
            <v>0</v>
          </cell>
          <cell r="Q17" t="str">
            <v/>
          </cell>
          <cell r="R17" t="str">
            <v/>
          </cell>
        </row>
        <row r="18">
          <cell r="A18" t="str">
            <v/>
          </cell>
          <cell r="D18" t="str">
            <v/>
          </cell>
          <cell r="L18">
            <v>0</v>
          </cell>
          <cell r="Q18" t="str">
            <v/>
          </cell>
          <cell r="R18" t="str">
            <v/>
          </cell>
        </row>
        <row r="19">
          <cell r="A19" t="str">
            <v/>
          </cell>
          <cell r="B19" t="str">
            <v>内部足場</v>
          </cell>
          <cell r="C19">
            <v>1</v>
          </cell>
          <cell r="D19" t="str">
            <v xml:space="preserve">脚立並列  </v>
          </cell>
          <cell r="G19">
            <v>0</v>
          </cell>
          <cell r="J19" t="str">
            <v>S</v>
          </cell>
          <cell r="L19">
            <v>12.25</v>
          </cell>
          <cell r="Q19">
            <v>12.25</v>
          </cell>
          <cell r="R19" t="str">
            <v>㎡</v>
          </cell>
        </row>
        <row r="20">
          <cell r="A20" t="str">
            <v>内部足場1</v>
          </cell>
          <cell r="D20">
            <v>0</v>
          </cell>
          <cell r="L20">
            <v>0</v>
          </cell>
          <cell r="P20" t="str">
            <v>計</v>
          </cell>
          <cell r="Q20">
            <v>12.25</v>
          </cell>
          <cell r="R20" t="str">
            <v>㎡</v>
          </cell>
        </row>
        <row r="21">
          <cell r="A21" t="str">
            <v/>
          </cell>
          <cell r="D21" t="str">
            <v/>
          </cell>
          <cell r="G21" t="str">
            <v/>
          </cell>
          <cell r="L21">
            <v>0</v>
          </cell>
          <cell r="Q21" t="str">
            <v/>
          </cell>
          <cell r="R21" t="str">
            <v/>
          </cell>
        </row>
        <row r="22">
          <cell r="A22" t="str">
            <v/>
          </cell>
          <cell r="D22" t="str">
            <v/>
          </cell>
          <cell r="L22">
            <v>0</v>
          </cell>
          <cell r="Q22" t="str">
            <v/>
          </cell>
          <cell r="R22" t="str">
            <v/>
          </cell>
        </row>
        <row r="23">
          <cell r="A23" t="str">
            <v/>
          </cell>
          <cell r="B23" t="str">
            <v>巾木</v>
          </cell>
          <cell r="C23">
            <v>1</v>
          </cell>
          <cell r="D23" t="str">
            <v>木　H75  SOP</v>
          </cell>
          <cell r="G23">
            <v>0</v>
          </cell>
          <cell r="L23">
            <v>0.9</v>
          </cell>
          <cell r="Q23">
            <v>0.9</v>
          </cell>
          <cell r="R23" t="str">
            <v>m</v>
          </cell>
        </row>
        <row r="24">
          <cell r="A24" t="str">
            <v>巾木1</v>
          </cell>
          <cell r="D24">
            <v>0</v>
          </cell>
          <cell r="L24">
            <v>0</v>
          </cell>
          <cell r="P24" t="str">
            <v>計</v>
          </cell>
          <cell r="Q24">
            <v>0.9</v>
          </cell>
          <cell r="R24" t="str">
            <v>m</v>
          </cell>
        </row>
        <row r="25">
          <cell r="A25" t="str">
            <v/>
          </cell>
          <cell r="D25" t="str">
            <v/>
          </cell>
          <cell r="G25" t="str">
            <v/>
          </cell>
          <cell r="L25">
            <v>0</v>
          </cell>
          <cell r="Q25" t="str">
            <v/>
          </cell>
          <cell r="R25" t="str">
            <v/>
          </cell>
        </row>
        <row r="26">
          <cell r="A26" t="str">
            <v/>
          </cell>
          <cell r="D26" t="str">
            <v/>
          </cell>
          <cell r="L26">
            <v>0</v>
          </cell>
          <cell r="Q26" t="str">
            <v/>
          </cell>
          <cell r="R26" t="str">
            <v/>
          </cell>
        </row>
        <row r="27">
          <cell r="A27" t="str">
            <v/>
          </cell>
          <cell r="B27" t="str">
            <v>壁</v>
          </cell>
          <cell r="C27">
            <v>1</v>
          </cell>
          <cell r="D27" t="str">
            <v>GB-St12.5  複層塗材Ｅ</v>
          </cell>
          <cell r="G27">
            <v>0</v>
          </cell>
          <cell r="L27" t="str">
            <v>0.9*2.415</v>
          </cell>
          <cell r="Q27">
            <v>2.1735000000000002</v>
          </cell>
          <cell r="R27" t="str">
            <v>㎡</v>
          </cell>
        </row>
        <row r="28">
          <cell r="A28" t="str">
            <v>壁1</v>
          </cell>
          <cell r="D28">
            <v>0</v>
          </cell>
          <cell r="L28">
            <v>0</v>
          </cell>
          <cell r="P28" t="str">
            <v>計</v>
          </cell>
          <cell r="Q28">
            <v>2.1735000000000002</v>
          </cell>
          <cell r="R28" t="str">
            <v>㎡</v>
          </cell>
        </row>
        <row r="29">
          <cell r="A29" t="str">
            <v/>
          </cell>
          <cell r="D29" t="str">
            <v/>
          </cell>
          <cell r="G29" t="str">
            <v/>
          </cell>
          <cell r="L29">
            <v>0</v>
          </cell>
          <cell r="Q29" t="str">
            <v/>
          </cell>
          <cell r="R29" t="str">
            <v/>
          </cell>
        </row>
        <row r="30">
          <cell r="A30" t="str">
            <v/>
          </cell>
          <cell r="D30" t="str">
            <v/>
          </cell>
          <cell r="L30">
            <v>0</v>
          </cell>
          <cell r="Q30" t="str">
            <v/>
          </cell>
          <cell r="R30" t="str">
            <v/>
          </cell>
        </row>
        <row r="31">
          <cell r="A31" t="str">
            <v/>
          </cell>
          <cell r="B31" t="str">
            <v>既存面壁</v>
          </cell>
          <cell r="C31">
            <v>2</v>
          </cell>
          <cell r="D31" t="str">
            <v>複層塗材Ｅ  既ﾎﾞｰﾄﾞ面</v>
          </cell>
          <cell r="G31">
            <v>0</v>
          </cell>
          <cell r="J31" t="str">
            <v>M</v>
          </cell>
          <cell r="L31">
            <v>32.76</v>
          </cell>
          <cell r="Q31">
            <v>32.76</v>
          </cell>
          <cell r="R31" t="str">
            <v>㎡</v>
          </cell>
        </row>
        <row r="32">
          <cell r="A32" t="str">
            <v/>
          </cell>
          <cell r="D32">
            <v>0</v>
          </cell>
          <cell r="J32" t="str">
            <v>A面</v>
          </cell>
          <cell r="K32" t="str">
            <v>OPEN</v>
          </cell>
          <cell r="L32" t="str">
            <v>2.85*(2.415-0.075)*-1</v>
          </cell>
          <cell r="Q32">
            <v>-6.6689999999999996</v>
          </cell>
          <cell r="R32" t="str">
            <v>㎡</v>
          </cell>
        </row>
        <row r="33">
          <cell r="A33" t="str">
            <v/>
          </cell>
          <cell r="D33" t="str">
            <v/>
          </cell>
          <cell r="G33" t="str">
            <v/>
          </cell>
          <cell r="J33" t="str">
            <v>A・C面</v>
          </cell>
          <cell r="K33" t="str">
            <v>脱衣棚</v>
          </cell>
          <cell r="L33" t="str">
            <v>0.6*1.45*-2</v>
          </cell>
          <cell r="Q33">
            <v>-1.74</v>
          </cell>
          <cell r="R33" t="str">
            <v>㎡</v>
          </cell>
        </row>
        <row r="34">
          <cell r="A34" t="str">
            <v/>
          </cell>
          <cell r="D34" t="str">
            <v/>
          </cell>
          <cell r="J34" t="str">
            <v>B面</v>
          </cell>
          <cell r="K34" t="str">
            <v>脱衣棚</v>
          </cell>
          <cell r="L34" t="str">
            <v>3.5*1.45*-1</v>
          </cell>
          <cell r="Q34">
            <v>-5.0750000000000002</v>
          </cell>
          <cell r="R34" t="str">
            <v>㎡</v>
          </cell>
        </row>
        <row r="35">
          <cell r="A35" t="str">
            <v/>
          </cell>
          <cell r="D35" t="str">
            <v/>
          </cell>
          <cell r="G35" t="str">
            <v/>
          </cell>
          <cell r="J35" t="str">
            <v>建具</v>
          </cell>
          <cell r="K35" t="str">
            <v>AW14</v>
          </cell>
          <cell r="L35">
            <v>-0.9554999999999999</v>
          </cell>
          <cell r="Q35">
            <v>-0.95550000000000002</v>
          </cell>
          <cell r="R35" t="str">
            <v>㎡</v>
          </cell>
        </row>
        <row r="36">
          <cell r="A36" t="str">
            <v/>
          </cell>
          <cell r="D36" t="str">
            <v/>
          </cell>
          <cell r="J36" t="str">
            <v>張替</v>
          </cell>
          <cell r="L36" t="str">
            <v>2.415*-0.9</v>
          </cell>
          <cell r="Q36">
            <v>-2.1735000000000002</v>
          </cell>
          <cell r="R36" t="str">
            <v>㎡</v>
          </cell>
        </row>
        <row r="37">
          <cell r="A37" t="str">
            <v>既存面壁2</v>
          </cell>
          <cell r="D37" t="str">
            <v/>
          </cell>
          <cell r="G37" t="str">
            <v/>
          </cell>
          <cell r="L37">
            <v>0</v>
          </cell>
          <cell r="P37" t="str">
            <v>計</v>
          </cell>
          <cell r="Q37">
            <v>16.146999999999998</v>
          </cell>
          <cell r="R37" t="str">
            <v>㎡</v>
          </cell>
        </row>
        <row r="38">
          <cell r="A38" t="str">
            <v/>
          </cell>
          <cell r="D38" t="str">
            <v/>
          </cell>
          <cell r="L38">
            <v>0</v>
          </cell>
          <cell r="Q38" t="str">
            <v/>
          </cell>
          <cell r="R38" t="str">
            <v/>
          </cell>
        </row>
        <row r="39">
          <cell r="A39" t="str">
            <v/>
          </cell>
          <cell r="B39" t="str">
            <v>天井</v>
          </cell>
          <cell r="C39">
            <v>2</v>
          </cell>
          <cell r="D39" t="str">
            <v>フレキシブルボード 6  NAD</v>
          </cell>
          <cell r="G39">
            <v>0</v>
          </cell>
          <cell r="J39" t="str">
            <v>S</v>
          </cell>
          <cell r="L39">
            <v>12.25</v>
          </cell>
          <cell r="Q39">
            <v>12.25</v>
          </cell>
          <cell r="R39" t="str">
            <v>㎡</v>
          </cell>
        </row>
        <row r="40">
          <cell r="A40" t="str">
            <v>天井2</v>
          </cell>
          <cell r="D40">
            <v>0</v>
          </cell>
          <cell r="L40">
            <v>0</v>
          </cell>
          <cell r="P40" t="str">
            <v>計</v>
          </cell>
          <cell r="Q40">
            <v>12.25</v>
          </cell>
          <cell r="R40" t="str">
            <v>㎡</v>
          </cell>
        </row>
        <row r="41">
          <cell r="A41" t="str">
            <v/>
          </cell>
          <cell r="D41" t="str">
            <v/>
          </cell>
          <cell r="G41" t="str">
            <v/>
          </cell>
          <cell r="L41">
            <v>0</v>
          </cell>
          <cell r="Q41" t="str">
            <v/>
          </cell>
          <cell r="R41" t="str">
            <v/>
          </cell>
        </row>
        <row r="42">
          <cell r="A42" t="str">
            <v/>
          </cell>
          <cell r="D42" t="str">
            <v/>
          </cell>
          <cell r="L42">
            <v>0</v>
          </cell>
          <cell r="Q42" t="str">
            <v/>
          </cell>
          <cell r="R42" t="str">
            <v/>
          </cell>
        </row>
        <row r="43">
          <cell r="A43" t="str">
            <v/>
          </cell>
          <cell r="B43" t="str">
            <v>天井</v>
          </cell>
          <cell r="C43">
            <v>11</v>
          </cell>
          <cell r="D43" t="str">
            <v xml:space="preserve">直張用LGS  </v>
          </cell>
          <cell r="G43">
            <v>0</v>
          </cell>
          <cell r="J43" t="str">
            <v>S</v>
          </cell>
          <cell r="L43">
            <v>12.25</v>
          </cell>
          <cell r="Q43">
            <v>12.25</v>
          </cell>
          <cell r="R43" t="str">
            <v>㎡</v>
          </cell>
        </row>
        <row r="44">
          <cell r="A44" t="str">
            <v>天井11</v>
          </cell>
          <cell r="D44">
            <v>0</v>
          </cell>
          <cell r="L44">
            <v>0</v>
          </cell>
          <cell r="P44" t="str">
            <v>計</v>
          </cell>
          <cell r="Q44">
            <v>12.25</v>
          </cell>
          <cell r="R44" t="str">
            <v>㎡</v>
          </cell>
        </row>
        <row r="45">
          <cell r="A45" t="str">
            <v/>
          </cell>
          <cell r="D45" t="str">
            <v/>
          </cell>
          <cell r="G45" t="str">
            <v/>
          </cell>
          <cell r="L45">
            <v>0</v>
          </cell>
          <cell r="Q45" t="str">
            <v/>
          </cell>
          <cell r="R45" t="str">
            <v/>
          </cell>
        </row>
        <row r="46">
          <cell r="A46" t="str">
            <v/>
          </cell>
          <cell r="D46" t="str">
            <v/>
          </cell>
          <cell r="L46">
            <v>0</v>
          </cell>
          <cell r="Q46" t="str">
            <v/>
          </cell>
          <cell r="R46" t="str">
            <v/>
          </cell>
        </row>
        <row r="47">
          <cell r="A47" t="str">
            <v/>
          </cell>
          <cell r="B47" t="str">
            <v>廻縁</v>
          </cell>
          <cell r="C47">
            <v>2</v>
          </cell>
          <cell r="D47" t="str">
            <v xml:space="preserve">塩ビ廻縁  </v>
          </cell>
          <cell r="G47">
            <v>0</v>
          </cell>
          <cell r="J47" t="str">
            <v>L</v>
          </cell>
          <cell r="L47">
            <v>14</v>
          </cell>
          <cell r="Q47">
            <v>14</v>
          </cell>
          <cell r="R47" t="str">
            <v>m</v>
          </cell>
        </row>
        <row r="48">
          <cell r="A48" t="str">
            <v/>
          </cell>
          <cell r="D48">
            <v>0</v>
          </cell>
          <cell r="J48" t="str">
            <v>EXP.J</v>
          </cell>
          <cell r="L48" t="str">
            <v>3.5*-1</v>
          </cell>
          <cell r="Q48">
            <v>-3.5</v>
          </cell>
          <cell r="R48" t="str">
            <v>m</v>
          </cell>
        </row>
        <row r="49">
          <cell r="A49" t="str">
            <v>廻縁2</v>
          </cell>
          <cell r="D49" t="str">
            <v/>
          </cell>
          <cell r="G49" t="str">
            <v/>
          </cell>
          <cell r="L49">
            <v>0</v>
          </cell>
          <cell r="P49" t="str">
            <v>計</v>
          </cell>
          <cell r="Q49">
            <v>10.5</v>
          </cell>
          <cell r="R49" t="str">
            <v>m</v>
          </cell>
        </row>
        <row r="50">
          <cell r="A50" t="str">
            <v/>
          </cell>
          <cell r="D50" t="str">
            <v/>
          </cell>
          <cell r="L50">
            <v>0</v>
          </cell>
          <cell r="Q50" t="str">
            <v/>
          </cell>
          <cell r="R50" t="str">
            <v/>
          </cell>
        </row>
        <row r="51">
          <cell r="A51" t="str">
            <v/>
          </cell>
          <cell r="B51" t="str">
            <v>金属</v>
          </cell>
          <cell r="C51">
            <v>1</v>
          </cell>
          <cell r="D51" t="str">
            <v xml:space="preserve">EXP.Jｶﾊﾞｰ  </v>
          </cell>
          <cell r="G51" t="str">
            <v>ｱﾙﾐ　壁-壁</v>
          </cell>
          <cell r="J51" t="str">
            <v>E</v>
          </cell>
          <cell r="L51">
            <v>2.415</v>
          </cell>
          <cell r="Q51">
            <v>2.415</v>
          </cell>
          <cell r="R51" t="str">
            <v>m</v>
          </cell>
        </row>
        <row r="52">
          <cell r="A52" t="str">
            <v>金属1</v>
          </cell>
          <cell r="D52">
            <v>0</v>
          </cell>
          <cell r="L52">
            <v>0</v>
          </cell>
          <cell r="P52" t="str">
            <v>計</v>
          </cell>
          <cell r="Q52">
            <v>2.415</v>
          </cell>
          <cell r="R52" t="str">
            <v>m</v>
          </cell>
        </row>
        <row r="53">
          <cell r="A53" t="str">
            <v/>
          </cell>
          <cell r="D53" t="str">
            <v/>
          </cell>
          <cell r="G53" t="str">
            <v/>
          </cell>
          <cell r="L53">
            <v>0</v>
          </cell>
          <cell r="Q53" t="str">
            <v/>
          </cell>
          <cell r="R53" t="str">
            <v/>
          </cell>
        </row>
        <row r="54">
          <cell r="A54" t="str">
            <v/>
          </cell>
          <cell r="D54" t="str">
            <v/>
          </cell>
          <cell r="L54">
            <v>0</v>
          </cell>
          <cell r="Q54" t="str">
            <v/>
          </cell>
          <cell r="R54" t="str">
            <v/>
          </cell>
        </row>
        <row r="55">
          <cell r="A55" t="str">
            <v/>
          </cell>
          <cell r="B55" t="str">
            <v>金属</v>
          </cell>
          <cell r="C55">
            <v>2</v>
          </cell>
          <cell r="D55" t="str">
            <v xml:space="preserve">EXP.Jｶﾊﾞｰ  </v>
          </cell>
          <cell r="G55" t="str">
            <v>ｱﾙﾐ　壁ｺｰﾅｰ</v>
          </cell>
          <cell r="J55" t="str">
            <v>E</v>
          </cell>
          <cell r="L55">
            <v>2.415</v>
          </cell>
          <cell r="Q55">
            <v>2.415</v>
          </cell>
          <cell r="R55" t="str">
            <v>m</v>
          </cell>
        </row>
        <row r="56">
          <cell r="A56" t="str">
            <v>金属2</v>
          </cell>
          <cell r="D56">
            <v>0</v>
          </cell>
          <cell r="L56">
            <v>0</v>
          </cell>
          <cell r="P56" t="str">
            <v>計</v>
          </cell>
          <cell r="Q56">
            <v>2.415</v>
          </cell>
          <cell r="R56" t="str">
            <v>m</v>
          </cell>
        </row>
        <row r="57">
          <cell r="A57" t="str">
            <v/>
          </cell>
          <cell r="D57" t="str">
            <v/>
          </cell>
          <cell r="G57" t="str">
            <v/>
          </cell>
          <cell r="L57">
            <v>0</v>
          </cell>
          <cell r="Q57" t="str">
            <v/>
          </cell>
          <cell r="R57" t="str">
            <v/>
          </cell>
        </row>
        <row r="58">
          <cell r="A58" t="str">
            <v/>
          </cell>
          <cell r="D58" t="str">
            <v/>
          </cell>
          <cell r="L58">
            <v>0</v>
          </cell>
          <cell r="Q58" t="str">
            <v/>
          </cell>
          <cell r="R58" t="str">
            <v/>
          </cell>
        </row>
        <row r="59">
          <cell r="A59" t="str">
            <v/>
          </cell>
          <cell r="B59" t="str">
            <v>金属</v>
          </cell>
          <cell r="C59">
            <v>3</v>
          </cell>
          <cell r="D59" t="str">
            <v xml:space="preserve">EXP.Jｶﾊﾞｰ  </v>
          </cell>
          <cell r="G59" t="str">
            <v>ｱﾙﾐ　天井-天井</v>
          </cell>
          <cell r="L59">
            <v>2.85</v>
          </cell>
          <cell r="Q59">
            <v>2.85</v>
          </cell>
          <cell r="R59" t="str">
            <v>m</v>
          </cell>
        </row>
        <row r="60">
          <cell r="A60" t="str">
            <v>金属3</v>
          </cell>
          <cell r="D60">
            <v>0</v>
          </cell>
          <cell r="L60">
            <v>0</v>
          </cell>
          <cell r="P60" t="str">
            <v>計</v>
          </cell>
          <cell r="Q60">
            <v>2.85</v>
          </cell>
          <cell r="R60" t="str">
            <v>m</v>
          </cell>
        </row>
        <row r="61">
          <cell r="A61" t="str">
            <v/>
          </cell>
          <cell r="D61" t="str">
            <v/>
          </cell>
          <cell r="G61" t="str">
            <v/>
          </cell>
          <cell r="L61">
            <v>0</v>
          </cell>
          <cell r="Q61" t="str">
            <v/>
          </cell>
          <cell r="R61" t="str">
            <v/>
          </cell>
        </row>
        <row r="62">
          <cell r="A62" t="str">
            <v/>
          </cell>
          <cell r="D62" t="str">
            <v/>
          </cell>
          <cell r="L62">
            <v>0</v>
          </cell>
          <cell r="Q62" t="str">
            <v/>
          </cell>
          <cell r="R62" t="str">
            <v/>
          </cell>
        </row>
        <row r="63">
          <cell r="A63" t="str">
            <v/>
          </cell>
          <cell r="B63" t="str">
            <v>金属</v>
          </cell>
          <cell r="C63">
            <v>4</v>
          </cell>
          <cell r="D63" t="str">
            <v xml:space="preserve">EXP.Jｶﾊﾞｰ  </v>
          </cell>
          <cell r="G63" t="str">
            <v>ｱﾙﾐ　天井ｺｰﾅｰ</v>
          </cell>
          <cell r="J63" t="str">
            <v>A</v>
          </cell>
          <cell r="K63">
            <v>-2.85</v>
          </cell>
          <cell r="L63">
            <v>0.64999999999999991</v>
          </cell>
          <cell r="Q63">
            <v>0.65</v>
          </cell>
          <cell r="R63" t="str">
            <v>m</v>
          </cell>
        </row>
        <row r="64">
          <cell r="A64" t="str">
            <v>金属4</v>
          </cell>
          <cell r="D64">
            <v>0</v>
          </cell>
          <cell r="L64">
            <v>0</v>
          </cell>
          <cell r="P64" t="str">
            <v>計</v>
          </cell>
          <cell r="Q64">
            <v>0.65</v>
          </cell>
          <cell r="R64" t="str">
            <v>m</v>
          </cell>
        </row>
        <row r="65">
          <cell r="A65" t="str">
            <v/>
          </cell>
          <cell r="D65" t="str">
            <v/>
          </cell>
          <cell r="G65" t="str">
            <v/>
          </cell>
          <cell r="L65">
            <v>0</v>
          </cell>
          <cell r="Q65" t="str">
            <v/>
          </cell>
          <cell r="R65" t="str">
            <v/>
          </cell>
        </row>
        <row r="66">
          <cell r="A66" t="str">
            <v/>
          </cell>
          <cell r="D66" t="str">
            <v/>
          </cell>
          <cell r="L66">
            <v>0</v>
          </cell>
          <cell r="Q66" t="str">
            <v/>
          </cell>
          <cell r="R66" t="str">
            <v/>
          </cell>
        </row>
        <row r="67">
          <cell r="A67" t="str">
            <v/>
          </cell>
          <cell r="B67" t="str">
            <v>撤去(巾木)</v>
          </cell>
          <cell r="C67">
            <v>1</v>
          </cell>
          <cell r="D67" t="str">
            <v xml:space="preserve">木 H75  </v>
          </cell>
          <cell r="G67">
            <v>0</v>
          </cell>
          <cell r="L67">
            <v>0.9</v>
          </cell>
          <cell r="Q67">
            <v>0.9</v>
          </cell>
          <cell r="R67" t="str">
            <v>m</v>
          </cell>
        </row>
        <row r="68">
          <cell r="A68" t="str">
            <v>撤去(巾木)1</v>
          </cell>
          <cell r="D68" t="str">
            <v>発生材処分　木クズ</v>
          </cell>
          <cell r="L68">
            <v>0</v>
          </cell>
          <cell r="P68" t="str">
            <v>計</v>
          </cell>
          <cell r="Q68">
            <v>0.9</v>
          </cell>
          <cell r="R68" t="str">
            <v>m</v>
          </cell>
        </row>
        <row r="69">
          <cell r="A69" t="str">
            <v/>
          </cell>
          <cell r="D69" t="str">
            <v/>
          </cell>
          <cell r="G69" t="str">
            <v/>
          </cell>
          <cell r="L69">
            <v>0</v>
          </cell>
          <cell r="Q69" t="str">
            <v/>
          </cell>
          <cell r="R69" t="str">
            <v/>
          </cell>
        </row>
        <row r="70">
          <cell r="A70" t="str">
            <v/>
          </cell>
          <cell r="D70" t="str">
            <v/>
          </cell>
          <cell r="L70">
            <v>0</v>
          </cell>
          <cell r="Q70" t="str">
            <v/>
          </cell>
          <cell r="R70" t="str">
            <v/>
          </cell>
        </row>
        <row r="71">
          <cell r="A71" t="str">
            <v/>
          </cell>
          <cell r="B71" t="str">
            <v>撤去(壁)</v>
          </cell>
          <cell r="C71">
            <v>3</v>
          </cell>
          <cell r="D71" t="str">
            <v xml:space="preserve">GB-St12.5撤去  </v>
          </cell>
          <cell r="G71">
            <v>0</v>
          </cell>
          <cell r="L71" t="str">
            <v>0.9*2.415</v>
          </cell>
          <cell r="Q71">
            <v>2.1735000000000002</v>
          </cell>
          <cell r="R71" t="str">
            <v>㎡</v>
          </cell>
        </row>
        <row r="72">
          <cell r="A72" t="str">
            <v>撤去(壁)3</v>
          </cell>
          <cell r="D72" t="str">
            <v>発生材処分　石膏ボード</v>
          </cell>
          <cell r="L72">
            <v>0</v>
          </cell>
          <cell r="P72" t="str">
            <v>計</v>
          </cell>
          <cell r="Q72">
            <v>2.1735000000000002</v>
          </cell>
          <cell r="R72" t="str">
            <v>㎡</v>
          </cell>
        </row>
        <row r="73">
          <cell r="A73" t="str">
            <v/>
          </cell>
          <cell r="D73" t="str">
            <v/>
          </cell>
          <cell r="G73" t="str">
            <v/>
          </cell>
          <cell r="L73">
            <v>0</v>
          </cell>
          <cell r="Q73" t="str">
            <v/>
          </cell>
          <cell r="R73" t="str">
            <v/>
          </cell>
        </row>
        <row r="74">
          <cell r="A74" t="str">
            <v/>
          </cell>
          <cell r="D74" t="str">
            <v/>
          </cell>
          <cell r="L74">
            <v>0</v>
          </cell>
          <cell r="Q74" t="str">
            <v/>
          </cell>
          <cell r="R74" t="str">
            <v/>
          </cell>
        </row>
        <row r="75">
          <cell r="A75" t="str">
            <v/>
          </cell>
          <cell r="B75" t="str">
            <v>撤去(天井)</v>
          </cell>
          <cell r="C75">
            <v>4</v>
          </cell>
          <cell r="D75" t="str">
            <v>木下地撤去  ﾌﾚｷｼﾌﾞﾙﾎﾞｰﾄﾞ 6撤去</v>
          </cell>
          <cell r="G75">
            <v>0</v>
          </cell>
          <cell r="J75" t="str">
            <v>S</v>
          </cell>
          <cell r="L75">
            <v>12.25</v>
          </cell>
          <cell r="Q75">
            <v>12.25</v>
          </cell>
          <cell r="R75" t="str">
            <v>㎡</v>
          </cell>
        </row>
        <row r="76">
          <cell r="A76" t="str">
            <v>撤去(天井)4</v>
          </cell>
          <cell r="D76" t="str">
            <v>発生材処分　木ｸｽﾞ・混合物</v>
          </cell>
          <cell r="L76">
            <v>0</v>
          </cell>
          <cell r="P76" t="str">
            <v>計</v>
          </cell>
          <cell r="Q76">
            <v>12.25</v>
          </cell>
          <cell r="R76" t="str">
            <v>㎡</v>
          </cell>
        </row>
        <row r="77">
          <cell r="A77" t="str">
            <v/>
          </cell>
          <cell r="D77" t="str">
            <v/>
          </cell>
          <cell r="G77" t="str">
            <v/>
          </cell>
          <cell r="L77">
            <v>0</v>
          </cell>
          <cell r="Q77" t="str">
            <v/>
          </cell>
          <cell r="R77" t="str">
            <v/>
          </cell>
        </row>
        <row r="78">
          <cell r="A78" t="str">
            <v/>
          </cell>
          <cell r="D78" t="str">
            <v/>
          </cell>
          <cell r="L78">
            <v>0</v>
          </cell>
          <cell r="Q78" t="str">
            <v/>
          </cell>
          <cell r="R78" t="str">
            <v/>
          </cell>
        </row>
        <row r="79">
          <cell r="A79" t="str">
            <v/>
          </cell>
          <cell r="B79" t="str">
            <v>発生材処分</v>
          </cell>
          <cell r="C79">
            <v>1</v>
          </cell>
          <cell r="D79" t="str">
            <v xml:space="preserve">木クズ  </v>
          </cell>
          <cell r="G79">
            <v>0</v>
          </cell>
          <cell r="J79" t="str">
            <v>野縁</v>
          </cell>
          <cell r="K79" t="str">
            <v>*0.01</v>
          </cell>
          <cell r="L79">
            <v>0.1225</v>
          </cell>
          <cell r="Q79">
            <v>0.1225</v>
          </cell>
          <cell r="R79" t="str">
            <v>m3</v>
          </cell>
        </row>
        <row r="80">
          <cell r="A80" t="str">
            <v/>
          </cell>
          <cell r="D80">
            <v>0</v>
          </cell>
          <cell r="J80" t="str">
            <v>巾木</v>
          </cell>
          <cell r="K80" t="str">
            <v>*0.025</v>
          </cell>
          <cell r="L80" t="str">
            <v>0.9*0.075*0.025</v>
          </cell>
          <cell r="Q80">
            <v>1.6875000000000002E-3</v>
          </cell>
          <cell r="R80" t="str">
            <v>m3</v>
          </cell>
        </row>
        <row r="81">
          <cell r="A81" t="str">
            <v>発生材処分1</v>
          </cell>
          <cell r="D81" t="str">
            <v/>
          </cell>
          <cell r="G81" t="str">
            <v/>
          </cell>
          <cell r="L81">
            <v>0</v>
          </cell>
          <cell r="P81" t="str">
            <v>計</v>
          </cell>
          <cell r="Q81">
            <v>0.12418749999999999</v>
          </cell>
          <cell r="R81" t="str">
            <v>m3</v>
          </cell>
        </row>
        <row r="82">
          <cell r="A82" t="str">
            <v/>
          </cell>
          <cell r="D82" t="str">
            <v/>
          </cell>
          <cell r="Q82" t="str">
            <v/>
          </cell>
          <cell r="R82" t="str">
            <v/>
          </cell>
        </row>
        <row r="83">
          <cell r="A83" t="str">
            <v/>
          </cell>
          <cell r="B83" t="str">
            <v>発生材処分</v>
          </cell>
          <cell r="C83">
            <v>4</v>
          </cell>
          <cell r="D83" t="str">
            <v xml:space="preserve">混合物  </v>
          </cell>
          <cell r="G83">
            <v>0</v>
          </cell>
          <cell r="J83" t="str">
            <v>ｹｲｶﾙ</v>
          </cell>
          <cell r="K83" t="str">
            <v>*0.006</v>
          </cell>
          <cell r="L83">
            <v>7.3499999999999996E-2</v>
          </cell>
          <cell r="Q83">
            <v>7.3499999999999996E-2</v>
          </cell>
          <cell r="R83" t="str">
            <v>m3</v>
          </cell>
        </row>
        <row r="84">
          <cell r="A84" t="str">
            <v>発生材処分4</v>
          </cell>
          <cell r="D84">
            <v>0</v>
          </cell>
          <cell r="P84" t="str">
            <v>計</v>
          </cell>
          <cell r="Q84">
            <v>7.3499999999999996E-2</v>
          </cell>
          <cell r="R84" t="str">
            <v>m3</v>
          </cell>
        </row>
        <row r="85">
          <cell r="A85" t="str">
            <v/>
          </cell>
          <cell r="D85" t="str">
            <v/>
          </cell>
          <cell r="G85" t="str">
            <v/>
          </cell>
          <cell r="L85">
            <v>0</v>
          </cell>
          <cell r="Q85" t="str">
            <v/>
          </cell>
          <cell r="R85" t="str">
            <v/>
          </cell>
        </row>
        <row r="86">
          <cell r="A86" t="str">
            <v/>
          </cell>
          <cell r="D86" t="str">
            <v/>
          </cell>
          <cell r="L86">
            <v>0</v>
          </cell>
          <cell r="Q86" t="str">
            <v/>
          </cell>
          <cell r="R86" t="str">
            <v/>
          </cell>
        </row>
        <row r="87">
          <cell r="A87" t="str">
            <v/>
          </cell>
          <cell r="B87" t="str">
            <v>発生材処分</v>
          </cell>
          <cell r="C87">
            <v>5</v>
          </cell>
          <cell r="D87" t="str">
            <v xml:space="preserve">石膏ボード  </v>
          </cell>
          <cell r="G87">
            <v>0</v>
          </cell>
          <cell r="J87" t="str">
            <v>GB-S</v>
          </cell>
          <cell r="K87" t="str">
            <v>*0.0125</v>
          </cell>
          <cell r="L87">
            <v>2.7168750000000005E-2</v>
          </cell>
          <cell r="Q87">
            <v>2.7168749999999998E-2</v>
          </cell>
          <cell r="R87" t="str">
            <v>m3</v>
          </cell>
        </row>
        <row r="88">
          <cell r="A88" t="str">
            <v>発生材処分5</v>
          </cell>
          <cell r="D88">
            <v>0</v>
          </cell>
          <cell r="L88">
            <v>0</v>
          </cell>
          <cell r="P88" t="str">
            <v>計</v>
          </cell>
          <cell r="Q88">
            <v>2.7168749999999998E-2</v>
          </cell>
          <cell r="R88" t="str">
            <v>m3</v>
          </cell>
        </row>
        <row r="89">
          <cell r="A89" t="str">
            <v/>
          </cell>
          <cell r="D89" t="str">
            <v/>
          </cell>
          <cell r="G89" t="str">
            <v/>
          </cell>
          <cell r="L89">
            <v>0</v>
          </cell>
          <cell r="Q89" t="str">
            <v/>
          </cell>
          <cell r="R89" t="str">
            <v/>
          </cell>
        </row>
        <row r="90">
          <cell r="A90" t="str">
            <v/>
          </cell>
          <cell r="D90" t="str">
            <v/>
          </cell>
          <cell r="L90">
            <v>0</v>
          </cell>
          <cell r="Q90" t="str">
            <v/>
          </cell>
          <cell r="R90" t="str">
            <v/>
          </cell>
        </row>
        <row r="91">
          <cell r="A91" t="str">
            <v/>
          </cell>
          <cell r="D91" t="str">
            <v/>
          </cell>
          <cell r="G91" t="str">
            <v/>
          </cell>
          <cell r="L91">
            <v>0</v>
          </cell>
          <cell r="Q91" t="str">
            <v/>
          </cell>
          <cell r="R91" t="str">
            <v/>
          </cell>
        </row>
        <row r="92">
          <cell r="A92" t="str">
            <v/>
          </cell>
          <cell r="D92" t="str">
            <v/>
          </cell>
          <cell r="L92">
            <v>0</v>
          </cell>
          <cell r="Q92" t="str">
            <v/>
          </cell>
          <cell r="R92" t="str">
            <v/>
          </cell>
        </row>
        <row r="93">
          <cell r="D93" t="str">
            <v>床</v>
          </cell>
          <cell r="E93">
            <v>0</v>
          </cell>
          <cell r="F93" t="str">
            <v>㎡</v>
          </cell>
          <cell r="G93">
            <v>0</v>
          </cell>
          <cell r="H93" t="str">
            <v>㎡/S</v>
          </cell>
          <cell r="I93" t="str">
            <v>巾木</v>
          </cell>
          <cell r="K93" t="str">
            <v>m</v>
          </cell>
          <cell r="M93" t="str">
            <v>m/L</v>
          </cell>
          <cell r="N93" t="str">
            <v>廻縁</v>
          </cell>
          <cell r="P93" t="str">
            <v>m</v>
          </cell>
          <cell r="R93" t="str">
            <v>m/L</v>
          </cell>
        </row>
        <row r="94">
          <cell r="D94" t="str">
            <v>天井</v>
          </cell>
          <cell r="E94">
            <v>0</v>
          </cell>
          <cell r="F94" t="str">
            <v>㎡</v>
          </cell>
          <cell r="G94">
            <v>0</v>
          </cell>
          <cell r="H94" t="str">
            <v>㎡/S</v>
          </cell>
          <cell r="I94" t="str">
            <v>壁面積</v>
          </cell>
          <cell r="K94" t="str">
            <v>㎡</v>
          </cell>
          <cell r="M94" t="str">
            <v>㎡/M</v>
          </cell>
          <cell r="O94" t="str">
            <v>㎡/S</v>
          </cell>
        </row>
      </sheetData>
      <sheetData sheetId="26">
        <row r="7">
          <cell r="D7">
            <v>321.18112500000001</v>
          </cell>
        </row>
      </sheetData>
      <sheetData sheetId="27">
        <row r="3">
          <cell r="A3" t="str">
            <v>床1</v>
          </cell>
          <cell r="B3" t="str">
            <v>床</v>
          </cell>
          <cell r="C3">
            <v>1</v>
          </cell>
          <cell r="D3" t="str">
            <v>㎡</v>
          </cell>
          <cell r="E3" t="str">
            <v>タイルカーペット</v>
          </cell>
        </row>
        <row r="4">
          <cell r="A4" t="str">
            <v>床2</v>
          </cell>
          <cell r="B4" t="str">
            <v>床</v>
          </cell>
          <cell r="C4">
            <v>2</v>
          </cell>
          <cell r="D4" t="str">
            <v>枚</v>
          </cell>
          <cell r="E4" t="str">
            <v>建材畳</v>
          </cell>
        </row>
        <row r="5">
          <cell r="A5" t="str">
            <v>床3</v>
          </cell>
          <cell r="B5" t="str">
            <v>床</v>
          </cell>
          <cell r="C5">
            <v>3</v>
          </cell>
          <cell r="D5" t="str">
            <v>㎡</v>
          </cell>
          <cell r="E5" t="str">
            <v>ﾌﾛｰﾘﾝｸﾞ染み抜き</v>
          </cell>
          <cell r="F5" t="str">
            <v>木部磨き</v>
          </cell>
          <cell r="H5" t="str">
            <v>ﾜｯｸｽ使用</v>
          </cell>
        </row>
        <row r="6">
          <cell r="A6" t="str">
            <v>床4</v>
          </cell>
          <cell r="B6" t="str">
            <v>床</v>
          </cell>
          <cell r="C6">
            <v>4</v>
          </cell>
          <cell r="D6" t="str">
            <v>㎡</v>
          </cell>
          <cell r="E6" t="str">
            <v>既床ﾀｲﾙ洗い</v>
          </cell>
          <cell r="H6" t="str">
            <v>工業用塩酸・洗剤使用</v>
          </cell>
        </row>
        <row r="7">
          <cell r="A7" t="str">
            <v>床5</v>
          </cell>
          <cell r="B7" t="str">
            <v>床</v>
          </cell>
          <cell r="C7">
            <v>5</v>
          </cell>
        </row>
        <row r="8">
          <cell r="A8" t="str">
            <v>床6</v>
          </cell>
          <cell r="B8" t="str">
            <v>床</v>
          </cell>
          <cell r="C8">
            <v>6</v>
          </cell>
        </row>
        <row r="9">
          <cell r="A9" t="str">
            <v>床7</v>
          </cell>
          <cell r="B9" t="str">
            <v>床</v>
          </cell>
          <cell r="C9">
            <v>7</v>
          </cell>
        </row>
        <row r="10">
          <cell r="A10" t="str">
            <v>床8</v>
          </cell>
          <cell r="B10" t="str">
            <v>床</v>
          </cell>
          <cell r="C10">
            <v>8</v>
          </cell>
        </row>
        <row r="11">
          <cell r="A11" t="str">
            <v>床9</v>
          </cell>
          <cell r="B11" t="str">
            <v>床</v>
          </cell>
          <cell r="C11">
            <v>9</v>
          </cell>
        </row>
        <row r="12">
          <cell r="A12" t="str">
            <v>床10</v>
          </cell>
          <cell r="B12" t="str">
            <v>床</v>
          </cell>
          <cell r="C12">
            <v>10</v>
          </cell>
        </row>
        <row r="13">
          <cell r="A13" t="str">
            <v>巾木1</v>
          </cell>
          <cell r="B13" t="str">
            <v>巾木</v>
          </cell>
          <cell r="C13">
            <v>1</v>
          </cell>
          <cell r="D13" t="str">
            <v>m</v>
          </cell>
          <cell r="E13" t="str">
            <v>木　H75</v>
          </cell>
          <cell r="F13" t="str">
            <v>SOP</v>
          </cell>
        </row>
        <row r="14">
          <cell r="A14" t="str">
            <v>巾木2</v>
          </cell>
          <cell r="B14" t="str">
            <v>巾木</v>
          </cell>
          <cell r="C14">
            <v>2</v>
          </cell>
        </row>
        <row r="15">
          <cell r="A15" t="str">
            <v>巾木3</v>
          </cell>
          <cell r="B15" t="str">
            <v>巾木</v>
          </cell>
          <cell r="C15">
            <v>3</v>
          </cell>
        </row>
        <row r="16">
          <cell r="A16" t="str">
            <v>巾木4</v>
          </cell>
          <cell r="B16" t="str">
            <v>巾木</v>
          </cell>
          <cell r="C16">
            <v>4</v>
          </cell>
        </row>
        <row r="17">
          <cell r="A17" t="str">
            <v>巾木5</v>
          </cell>
          <cell r="B17" t="str">
            <v>巾木</v>
          </cell>
          <cell r="C17">
            <v>5</v>
          </cell>
        </row>
        <row r="18">
          <cell r="A18" t="str">
            <v>壁1</v>
          </cell>
          <cell r="B18" t="str">
            <v>壁</v>
          </cell>
          <cell r="C18">
            <v>1</v>
          </cell>
          <cell r="D18" t="str">
            <v>㎡</v>
          </cell>
          <cell r="E18" t="str">
            <v>GB-St12.5</v>
          </cell>
          <cell r="F18" t="str">
            <v>複層塗材Ｅ</v>
          </cell>
        </row>
        <row r="19">
          <cell r="A19" t="str">
            <v>壁2</v>
          </cell>
          <cell r="B19" t="str">
            <v>壁</v>
          </cell>
          <cell r="C19">
            <v>2</v>
          </cell>
        </row>
        <row r="20">
          <cell r="A20" t="str">
            <v>壁3</v>
          </cell>
          <cell r="B20" t="str">
            <v>壁</v>
          </cell>
          <cell r="C20">
            <v>3</v>
          </cell>
        </row>
        <row r="21">
          <cell r="A21" t="str">
            <v>壁4</v>
          </cell>
          <cell r="B21" t="str">
            <v>壁</v>
          </cell>
          <cell r="C21">
            <v>4</v>
          </cell>
        </row>
        <row r="22">
          <cell r="A22" t="str">
            <v>壁5</v>
          </cell>
          <cell r="B22" t="str">
            <v>壁</v>
          </cell>
          <cell r="C22">
            <v>5</v>
          </cell>
        </row>
        <row r="23">
          <cell r="A23" t="str">
            <v>既存面壁1</v>
          </cell>
          <cell r="B23" t="str">
            <v>既存面壁</v>
          </cell>
          <cell r="C23">
            <v>1</v>
          </cell>
          <cell r="D23" t="str">
            <v>㎡</v>
          </cell>
          <cell r="E23" t="str">
            <v>複層塗材Ｅ</v>
          </cell>
          <cell r="F23" t="str">
            <v>既Mo面</v>
          </cell>
        </row>
        <row r="24">
          <cell r="A24" t="str">
            <v>既存面壁2</v>
          </cell>
          <cell r="B24" t="str">
            <v>既存面壁</v>
          </cell>
          <cell r="C24">
            <v>2</v>
          </cell>
          <cell r="D24" t="str">
            <v>㎡</v>
          </cell>
          <cell r="E24" t="str">
            <v>複層塗材Ｅ</v>
          </cell>
          <cell r="F24" t="str">
            <v>既ﾎﾞｰﾄﾞ面</v>
          </cell>
        </row>
        <row r="25">
          <cell r="A25" t="str">
            <v>既存面壁3</v>
          </cell>
          <cell r="B25" t="str">
            <v>既存面壁</v>
          </cell>
          <cell r="C25">
            <v>3</v>
          </cell>
          <cell r="D25" t="str">
            <v>㎡</v>
          </cell>
          <cell r="E25" t="str">
            <v>ｸﾛｽ</v>
          </cell>
          <cell r="F25" t="str">
            <v>既ﾎﾞｰﾄﾞ面</v>
          </cell>
          <cell r="H25" t="str">
            <v>量産品</v>
          </cell>
        </row>
        <row r="26">
          <cell r="A26" t="str">
            <v>既存面壁4</v>
          </cell>
          <cell r="B26" t="str">
            <v>既存面壁</v>
          </cell>
          <cell r="C26">
            <v>4</v>
          </cell>
          <cell r="D26" t="str">
            <v>㎡</v>
          </cell>
          <cell r="E26" t="str">
            <v>内装壁ﾀｲﾙ150角</v>
          </cell>
          <cell r="H26" t="str">
            <v>平　接着剤張り</v>
          </cell>
        </row>
        <row r="27">
          <cell r="A27" t="str">
            <v>既存面壁5</v>
          </cell>
          <cell r="B27" t="str">
            <v>既存面壁</v>
          </cell>
          <cell r="C27">
            <v>5</v>
          </cell>
          <cell r="D27" t="str">
            <v>m</v>
          </cell>
          <cell r="E27" t="str">
            <v>内装壁ﾀｲﾙ150角</v>
          </cell>
          <cell r="H27" t="str">
            <v>片面取　接着剤張り</v>
          </cell>
        </row>
        <row r="28">
          <cell r="A28" t="str">
            <v>既存面壁6</v>
          </cell>
          <cell r="B28" t="str">
            <v>既存面壁</v>
          </cell>
          <cell r="C28">
            <v>6</v>
          </cell>
          <cell r="D28" t="str">
            <v>㎡</v>
          </cell>
          <cell r="E28" t="str">
            <v>木部染み抜き、磨き</v>
          </cell>
        </row>
        <row r="29">
          <cell r="A29" t="str">
            <v>既存面壁7</v>
          </cell>
          <cell r="B29" t="str">
            <v>既存面壁</v>
          </cell>
          <cell r="C29">
            <v>7</v>
          </cell>
        </row>
        <row r="30">
          <cell r="A30" t="str">
            <v>既存面壁8</v>
          </cell>
          <cell r="B30" t="str">
            <v>既存面壁</v>
          </cell>
          <cell r="C30">
            <v>8</v>
          </cell>
        </row>
        <row r="31">
          <cell r="A31" t="str">
            <v>既存面壁9</v>
          </cell>
          <cell r="B31" t="str">
            <v>既存面壁</v>
          </cell>
          <cell r="C31">
            <v>9</v>
          </cell>
        </row>
        <row r="32">
          <cell r="A32" t="str">
            <v>既存面壁10</v>
          </cell>
          <cell r="B32" t="str">
            <v>既存面壁</v>
          </cell>
          <cell r="C32">
            <v>10</v>
          </cell>
        </row>
        <row r="33">
          <cell r="A33" t="str">
            <v>天井1</v>
          </cell>
          <cell r="B33" t="str">
            <v>天井</v>
          </cell>
          <cell r="C33">
            <v>1</v>
          </cell>
          <cell r="D33" t="str">
            <v>㎡</v>
          </cell>
          <cell r="E33" t="str">
            <v>杉柾化粧石膏ボード 9.5</v>
          </cell>
          <cell r="H33" t="str">
            <v>(既存LGS面)</v>
          </cell>
        </row>
        <row r="34">
          <cell r="A34" t="str">
            <v>天井2</v>
          </cell>
          <cell r="B34" t="str">
            <v>天井</v>
          </cell>
          <cell r="C34">
            <v>2</v>
          </cell>
          <cell r="D34" t="str">
            <v>㎡</v>
          </cell>
          <cell r="E34" t="str">
            <v>フレキシブルボード 6</v>
          </cell>
          <cell r="F34" t="str">
            <v>NAD</v>
          </cell>
        </row>
        <row r="35">
          <cell r="A35" t="str">
            <v>天井3</v>
          </cell>
          <cell r="B35" t="str">
            <v>天井</v>
          </cell>
          <cell r="C35">
            <v>3</v>
          </cell>
          <cell r="D35" t="str">
            <v>㎡</v>
          </cell>
          <cell r="E35" t="str">
            <v>有孔石膏ボード 9</v>
          </cell>
          <cell r="F35" t="str">
            <v>EP</v>
          </cell>
          <cell r="H35" t="str">
            <v>(既存LGS面)</v>
          </cell>
        </row>
        <row r="36">
          <cell r="A36" t="str">
            <v>天井4</v>
          </cell>
          <cell r="B36" t="str">
            <v>天井</v>
          </cell>
          <cell r="C36">
            <v>4</v>
          </cell>
          <cell r="D36" t="str">
            <v>㎡</v>
          </cell>
          <cell r="E36" t="str">
            <v>バスパネル 9.1</v>
          </cell>
          <cell r="H36" t="str">
            <v>PVC UV塗装 働き幅300</v>
          </cell>
        </row>
        <row r="37">
          <cell r="A37" t="str">
            <v>天井5</v>
          </cell>
          <cell r="B37" t="str">
            <v>天井</v>
          </cell>
          <cell r="C37">
            <v>5</v>
          </cell>
          <cell r="D37" t="str">
            <v>m</v>
          </cell>
          <cell r="E37" t="str">
            <v>バスパネル ジョイント</v>
          </cell>
          <cell r="F37" t="str">
            <v>樹脂製</v>
          </cell>
        </row>
        <row r="38">
          <cell r="A38" t="str">
            <v>天井6</v>
          </cell>
          <cell r="B38" t="str">
            <v>天井</v>
          </cell>
          <cell r="C38">
            <v>6</v>
          </cell>
        </row>
        <row r="39">
          <cell r="A39" t="str">
            <v>天井7</v>
          </cell>
          <cell r="B39" t="str">
            <v>天井</v>
          </cell>
          <cell r="C39">
            <v>7</v>
          </cell>
        </row>
        <row r="40">
          <cell r="A40" t="str">
            <v>天井8</v>
          </cell>
          <cell r="B40" t="str">
            <v>天井</v>
          </cell>
          <cell r="C40">
            <v>8</v>
          </cell>
        </row>
        <row r="41">
          <cell r="A41" t="str">
            <v>天井9</v>
          </cell>
          <cell r="B41" t="str">
            <v>天井</v>
          </cell>
          <cell r="C41">
            <v>9</v>
          </cell>
        </row>
        <row r="42">
          <cell r="A42" t="str">
            <v>天井10</v>
          </cell>
          <cell r="B42" t="str">
            <v>天井</v>
          </cell>
          <cell r="C42">
            <v>10</v>
          </cell>
        </row>
        <row r="43">
          <cell r="A43" t="str">
            <v>天井11</v>
          </cell>
          <cell r="B43" t="str">
            <v>天井</v>
          </cell>
          <cell r="C43">
            <v>11</v>
          </cell>
          <cell r="D43" t="str">
            <v>㎡</v>
          </cell>
          <cell r="E43" t="str">
            <v>直張用LGS</v>
          </cell>
        </row>
        <row r="44">
          <cell r="A44" t="str">
            <v>天井12</v>
          </cell>
          <cell r="B44" t="str">
            <v>天井</v>
          </cell>
          <cell r="C44">
            <v>12</v>
          </cell>
          <cell r="D44" t="str">
            <v>㎡</v>
          </cell>
          <cell r="E44" t="str">
            <v>直張用LGS</v>
          </cell>
          <cell r="H44" t="str">
            <v>耐食性</v>
          </cell>
        </row>
        <row r="45">
          <cell r="A45" t="str">
            <v>天井13</v>
          </cell>
          <cell r="B45" t="str">
            <v>天井</v>
          </cell>
          <cell r="C45">
            <v>13</v>
          </cell>
          <cell r="D45" t="str">
            <v>㎡</v>
          </cell>
          <cell r="E45" t="str">
            <v>捨張用LGS</v>
          </cell>
        </row>
        <row r="46">
          <cell r="A46" t="str">
            <v>天井14</v>
          </cell>
          <cell r="B46" t="str">
            <v>天井</v>
          </cell>
          <cell r="C46">
            <v>14</v>
          </cell>
        </row>
        <row r="47">
          <cell r="A47" t="str">
            <v>天井15</v>
          </cell>
          <cell r="B47" t="str">
            <v>天井</v>
          </cell>
          <cell r="C47">
            <v>15</v>
          </cell>
        </row>
        <row r="48">
          <cell r="A48" t="str">
            <v>天井16</v>
          </cell>
          <cell r="B48" t="str">
            <v>天井</v>
          </cell>
          <cell r="C48">
            <v>16</v>
          </cell>
        </row>
        <row r="49">
          <cell r="A49" t="str">
            <v>天井17</v>
          </cell>
          <cell r="B49" t="str">
            <v>天井</v>
          </cell>
          <cell r="C49">
            <v>17</v>
          </cell>
        </row>
        <row r="50">
          <cell r="A50" t="str">
            <v>天井18</v>
          </cell>
          <cell r="B50" t="str">
            <v>天井</v>
          </cell>
          <cell r="C50">
            <v>18</v>
          </cell>
        </row>
        <row r="51">
          <cell r="A51" t="str">
            <v>天井19</v>
          </cell>
          <cell r="B51" t="str">
            <v>天井</v>
          </cell>
          <cell r="C51">
            <v>19</v>
          </cell>
        </row>
        <row r="52">
          <cell r="A52" t="str">
            <v>天井20</v>
          </cell>
          <cell r="B52" t="str">
            <v>天井</v>
          </cell>
          <cell r="C52">
            <v>20</v>
          </cell>
        </row>
        <row r="53">
          <cell r="A53" t="str">
            <v>既存面天井1</v>
          </cell>
          <cell r="B53" t="str">
            <v>既存面天井</v>
          </cell>
          <cell r="C53">
            <v>1</v>
          </cell>
          <cell r="D53" t="str">
            <v>㎡</v>
          </cell>
          <cell r="E53" t="str">
            <v>EP吹付</v>
          </cell>
          <cell r="F53" t="str">
            <v>既DR面</v>
          </cell>
        </row>
        <row r="54">
          <cell r="A54" t="str">
            <v>既存面天井2</v>
          </cell>
          <cell r="B54" t="str">
            <v>既存面天井</v>
          </cell>
          <cell r="C54">
            <v>2</v>
          </cell>
          <cell r="D54" t="str">
            <v>㎡</v>
          </cell>
          <cell r="E54" t="str">
            <v>EP塗り</v>
          </cell>
          <cell r="F54" t="str">
            <v>既GB-P面</v>
          </cell>
        </row>
        <row r="55">
          <cell r="A55" t="str">
            <v>既存面天井3</v>
          </cell>
          <cell r="B55" t="str">
            <v>既存面天井</v>
          </cell>
          <cell r="C55">
            <v>3</v>
          </cell>
          <cell r="D55" t="str">
            <v>㎡</v>
          </cell>
          <cell r="E55" t="str">
            <v>EP塗り</v>
          </cell>
          <cell r="F55" t="str">
            <v>既GB-R面</v>
          </cell>
        </row>
        <row r="56">
          <cell r="A56" t="str">
            <v>既存面天井4</v>
          </cell>
          <cell r="B56" t="str">
            <v>既存面天井</v>
          </cell>
          <cell r="C56">
            <v>4</v>
          </cell>
        </row>
        <row r="57">
          <cell r="A57" t="str">
            <v>既存面天井5</v>
          </cell>
          <cell r="B57" t="str">
            <v>既存面天井</v>
          </cell>
          <cell r="C57">
            <v>5</v>
          </cell>
        </row>
        <row r="58">
          <cell r="A58" t="str">
            <v>既存面天井6</v>
          </cell>
          <cell r="B58" t="str">
            <v>既存面天井</v>
          </cell>
          <cell r="C58">
            <v>6</v>
          </cell>
        </row>
        <row r="59">
          <cell r="A59" t="str">
            <v>既存面天井7</v>
          </cell>
          <cell r="B59" t="str">
            <v>既存面天井</v>
          </cell>
          <cell r="C59">
            <v>7</v>
          </cell>
        </row>
        <row r="60">
          <cell r="A60" t="str">
            <v>既存面天井8</v>
          </cell>
          <cell r="B60" t="str">
            <v>既存面天井</v>
          </cell>
          <cell r="C60">
            <v>8</v>
          </cell>
        </row>
        <row r="61">
          <cell r="A61" t="str">
            <v>既存面天井9</v>
          </cell>
          <cell r="B61" t="str">
            <v>既存面天井</v>
          </cell>
          <cell r="C61">
            <v>9</v>
          </cell>
        </row>
        <row r="62">
          <cell r="A62" t="str">
            <v>既存面天井10</v>
          </cell>
          <cell r="B62" t="str">
            <v>既存面天井</v>
          </cell>
          <cell r="C62">
            <v>10</v>
          </cell>
        </row>
        <row r="63">
          <cell r="A63" t="str">
            <v>廻縁1</v>
          </cell>
          <cell r="B63" t="str">
            <v>廻縁</v>
          </cell>
          <cell r="C63">
            <v>1</v>
          </cell>
          <cell r="D63" t="str">
            <v>m</v>
          </cell>
          <cell r="E63" t="str">
            <v>塩ビ廻縁</v>
          </cell>
          <cell r="H63" t="str">
            <v>樹脂パネル用</v>
          </cell>
        </row>
        <row r="64">
          <cell r="A64" t="str">
            <v>廻縁2</v>
          </cell>
          <cell r="B64" t="str">
            <v>廻縁</v>
          </cell>
          <cell r="C64">
            <v>2</v>
          </cell>
          <cell r="D64" t="str">
            <v>m</v>
          </cell>
          <cell r="E64" t="str">
            <v>塩ビ廻縁</v>
          </cell>
        </row>
        <row r="65">
          <cell r="A65" t="str">
            <v>廻縁3</v>
          </cell>
          <cell r="B65" t="str">
            <v>廻縁</v>
          </cell>
          <cell r="C65">
            <v>3</v>
          </cell>
          <cell r="D65" t="str">
            <v>m</v>
          </cell>
          <cell r="E65" t="str">
            <v>木製廻縁</v>
          </cell>
        </row>
        <row r="66">
          <cell r="A66" t="str">
            <v>廻縁4</v>
          </cell>
          <cell r="B66" t="str">
            <v>廻縁</v>
          </cell>
          <cell r="C66">
            <v>4</v>
          </cell>
          <cell r="D66" t="str">
            <v>m</v>
          </cell>
          <cell r="E66" t="str">
            <v>塩ビ廻縁</v>
          </cell>
          <cell r="F66" t="str">
            <v>ツイン廻縁</v>
          </cell>
          <cell r="H66" t="str">
            <v>樹脂パネル用</v>
          </cell>
        </row>
        <row r="67">
          <cell r="A67" t="str">
            <v>廻縁5</v>
          </cell>
          <cell r="B67" t="str">
            <v>廻縁</v>
          </cell>
          <cell r="C67">
            <v>5</v>
          </cell>
          <cell r="D67" t="str">
            <v>m</v>
          </cell>
        </row>
        <row r="68">
          <cell r="A68" t="str">
            <v>廻縁6</v>
          </cell>
          <cell r="B68" t="str">
            <v>廻縁</v>
          </cell>
          <cell r="C68">
            <v>6</v>
          </cell>
        </row>
        <row r="69">
          <cell r="A69" t="str">
            <v>廻縁7</v>
          </cell>
          <cell r="B69" t="str">
            <v>廻縁</v>
          </cell>
          <cell r="C69">
            <v>7</v>
          </cell>
        </row>
        <row r="70">
          <cell r="A70" t="str">
            <v>廻縁8</v>
          </cell>
          <cell r="B70" t="str">
            <v>廻縁</v>
          </cell>
          <cell r="C70">
            <v>8</v>
          </cell>
        </row>
        <row r="71">
          <cell r="A71" t="str">
            <v>廻縁9</v>
          </cell>
          <cell r="B71" t="str">
            <v>廻縁</v>
          </cell>
          <cell r="C71">
            <v>9</v>
          </cell>
        </row>
        <row r="72">
          <cell r="A72" t="str">
            <v>廻縁10</v>
          </cell>
          <cell r="B72" t="str">
            <v>廻縁</v>
          </cell>
          <cell r="C72">
            <v>10</v>
          </cell>
        </row>
        <row r="73">
          <cell r="A73" t="str">
            <v>ユニット1</v>
          </cell>
          <cell r="B73" t="str">
            <v>ユニット</v>
          </cell>
          <cell r="C73">
            <v>1</v>
          </cell>
        </row>
        <row r="74">
          <cell r="A74" t="str">
            <v>ユニット2</v>
          </cell>
          <cell r="B74" t="str">
            <v>ユニット</v>
          </cell>
          <cell r="C74">
            <v>2</v>
          </cell>
        </row>
        <row r="75">
          <cell r="A75" t="str">
            <v>ユニット3</v>
          </cell>
          <cell r="B75" t="str">
            <v>ユニット</v>
          </cell>
          <cell r="C75">
            <v>3</v>
          </cell>
        </row>
        <row r="76">
          <cell r="A76" t="str">
            <v>ユニット4</v>
          </cell>
          <cell r="B76" t="str">
            <v>ユニット</v>
          </cell>
          <cell r="C76">
            <v>4</v>
          </cell>
        </row>
        <row r="77">
          <cell r="A77" t="str">
            <v>ユニット5</v>
          </cell>
          <cell r="B77" t="str">
            <v>ユニット</v>
          </cell>
          <cell r="C77">
            <v>5</v>
          </cell>
        </row>
        <row r="78">
          <cell r="A78" t="str">
            <v>ユニット6</v>
          </cell>
          <cell r="B78" t="str">
            <v>ユニット</v>
          </cell>
          <cell r="C78">
            <v>6</v>
          </cell>
        </row>
        <row r="79">
          <cell r="A79" t="str">
            <v>ユニット7</v>
          </cell>
          <cell r="B79" t="str">
            <v>ユニット</v>
          </cell>
          <cell r="C79">
            <v>7</v>
          </cell>
        </row>
        <row r="80">
          <cell r="A80" t="str">
            <v>ユニット8</v>
          </cell>
          <cell r="B80" t="str">
            <v>ユニット</v>
          </cell>
          <cell r="C80">
            <v>8</v>
          </cell>
        </row>
        <row r="81">
          <cell r="A81" t="str">
            <v>ユニット9</v>
          </cell>
          <cell r="B81" t="str">
            <v>ユニット</v>
          </cell>
          <cell r="C81">
            <v>9</v>
          </cell>
        </row>
        <row r="82">
          <cell r="A82" t="str">
            <v>ユニット10</v>
          </cell>
          <cell r="B82" t="str">
            <v>ユニット</v>
          </cell>
          <cell r="C82">
            <v>10</v>
          </cell>
        </row>
        <row r="83">
          <cell r="A83" t="str">
            <v>木製建具1</v>
          </cell>
          <cell r="B83" t="str">
            <v>木製建具</v>
          </cell>
          <cell r="C83">
            <v>1</v>
          </cell>
          <cell r="D83" t="str">
            <v>カ所</v>
          </cell>
          <cell r="E83" t="str">
            <v>片開きフラッシュ戸</v>
          </cell>
          <cell r="H83" t="str">
            <v>800*1900　ﾒﾗﾐﾝ化粧合板</v>
          </cell>
        </row>
        <row r="84">
          <cell r="A84" t="str">
            <v>木製建具2</v>
          </cell>
          <cell r="B84" t="str">
            <v>木製建具</v>
          </cell>
          <cell r="C84">
            <v>2</v>
          </cell>
          <cell r="D84" t="str">
            <v>枚</v>
          </cell>
          <cell r="E84" t="str">
            <v>襖張替</v>
          </cell>
          <cell r="F84" t="str">
            <v>片面</v>
          </cell>
          <cell r="H84" t="str">
            <v>並級・新鳥ノ子</v>
          </cell>
        </row>
        <row r="85">
          <cell r="A85" t="str">
            <v>木製建具3</v>
          </cell>
          <cell r="B85" t="str">
            <v>木製建具</v>
          </cell>
          <cell r="C85">
            <v>3</v>
          </cell>
          <cell r="D85" t="str">
            <v>枚</v>
          </cell>
          <cell r="E85" t="str">
            <v>襖張替</v>
          </cell>
          <cell r="F85" t="str">
            <v>両面</v>
          </cell>
          <cell r="H85" t="str">
            <v>並級・新鳥ノ子</v>
          </cell>
        </row>
        <row r="86">
          <cell r="A86" t="str">
            <v>木製建具4</v>
          </cell>
          <cell r="B86" t="str">
            <v>木製建具</v>
          </cell>
          <cell r="C86">
            <v>4</v>
          </cell>
          <cell r="D86" t="str">
            <v>枚</v>
          </cell>
          <cell r="E86" t="str">
            <v>障子紙張替</v>
          </cell>
          <cell r="H86" t="str">
            <v>並級・公団障子紙</v>
          </cell>
        </row>
        <row r="87">
          <cell r="A87" t="str">
            <v>木製建具5</v>
          </cell>
          <cell r="B87" t="str">
            <v>木製建具</v>
          </cell>
          <cell r="C87">
            <v>5</v>
          </cell>
          <cell r="D87" t="str">
            <v>枚</v>
          </cell>
          <cell r="E87" t="str">
            <v>襖張替</v>
          </cell>
          <cell r="F87" t="str">
            <v>小襖片面</v>
          </cell>
          <cell r="H87" t="str">
            <v>並級・新鳥ノ子</v>
          </cell>
        </row>
        <row r="88">
          <cell r="A88" t="str">
            <v>木製建具6</v>
          </cell>
          <cell r="B88" t="str">
            <v>木製建具</v>
          </cell>
          <cell r="C88">
            <v>6</v>
          </cell>
        </row>
        <row r="89">
          <cell r="A89" t="str">
            <v>木製建具7</v>
          </cell>
          <cell r="B89" t="str">
            <v>木製建具</v>
          </cell>
          <cell r="C89">
            <v>7</v>
          </cell>
        </row>
        <row r="90">
          <cell r="A90" t="str">
            <v>木製建具8</v>
          </cell>
          <cell r="B90" t="str">
            <v>木製建具</v>
          </cell>
          <cell r="C90">
            <v>8</v>
          </cell>
        </row>
        <row r="91">
          <cell r="A91" t="str">
            <v>木製建具9</v>
          </cell>
          <cell r="B91" t="str">
            <v>木製建具</v>
          </cell>
          <cell r="C91">
            <v>9</v>
          </cell>
        </row>
        <row r="92">
          <cell r="A92" t="str">
            <v>木製建具10</v>
          </cell>
          <cell r="B92" t="str">
            <v>木製建具</v>
          </cell>
          <cell r="C92">
            <v>10</v>
          </cell>
        </row>
        <row r="93">
          <cell r="A93" t="str">
            <v>鋼製建具1</v>
          </cell>
          <cell r="B93" t="str">
            <v>鋼製建具</v>
          </cell>
          <cell r="C93">
            <v>1</v>
          </cell>
          <cell r="D93" t="str">
            <v>カ所</v>
          </cell>
          <cell r="E93" t="str">
            <v>ハンガードア</v>
          </cell>
          <cell r="H93" t="str">
            <v>2030*1670　アルミ製</v>
          </cell>
        </row>
        <row r="94">
          <cell r="A94" t="str">
            <v>鋼製建具2</v>
          </cell>
          <cell r="B94" t="str">
            <v>鋼製建具</v>
          </cell>
          <cell r="C94">
            <v>2</v>
          </cell>
        </row>
        <row r="95">
          <cell r="A95" t="str">
            <v>鋼製建具3</v>
          </cell>
          <cell r="B95" t="str">
            <v>鋼製建具</v>
          </cell>
          <cell r="C95">
            <v>3</v>
          </cell>
        </row>
        <row r="96">
          <cell r="A96" t="str">
            <v>鋼製建具4</v>
          </cell>
          <cell r="B96" t="str">
            <v>鋼製建具</v>
          </cell>
          <cell r="C96">
            <v>4</v>
          </cell>
        </row>
        <row r="97">
          <cell r="A97" t="str">
            <v>鋼製建具5</v>
          </cell>
          <cell r="B97" t="str">
            <v>鋼製建具</v>
          </cell>
          <cell r="C97">
            <v>5</v>
          </cell>
        </row>
        <row r="98">
          <cell r="A98" t="str">
            <v>鋼製建具6</v>
          </cell>
          <cell r="B98" t="str">
            <v>鋼製建具</v>
          </cell>
          <cell r="C98">
            <v>6</v>
          </cell>
        </row>
        <row r="99">
          <cell r="A99" t="str">
            <v>鋼製建具7</v>
          </cell>
          <cell r="B99" t="str">
            <v>鋼製建具</v>
          </cell>
          <cell r="C99">
            <v>7</v>
          </cell>
        </row>
        <row r="100">
          <cell r="A100" t="str">
            <v>鋼製建具8</v>
          </cell>
          <cell r="B100" t="str">
            <v>鋼製建具</v>
          </cell>
          <cell r="C100">
            <v>8</v>
          </cell>
        </row>
        <row r="101">
          <cell r="A101" t="str">
            <v>鋼製建具9</v>
          </cell>
          <cell r="B101" t="str">
            <v>鋼製建具</v>
          </cell>
          <cell r="C101">
            <v>9</v>
          </cell>
        </row>
        <row r="102">
          <cell r="A102" t="str">
            <v>鋼製建具10</v>
          </cell>
          <cell r="B102" t="str">
            <v>鋼製建具</v>
          </cell>
          <cell r="C102">
            <v>10</v>
          </cell>
        </row>
        <row r="103">
          <cell r="A103" t="str">
            <v>金属1</v>
          </cell>
          <cell r="B103" t="str">
            <v>金属</v>
          </cell>
          <cell r="C103">
            <v>1</v>
          </cell>
          <cell r="D103" t="str">
            <v>m</v>
          </cell>
          <cell r="E103" t="str">
            <v>EXP.Jｶﾊﾞｰ</v>
          </cell>
          <cell r="H103" t="str">
            <v>ｱﾙﾐ　壁-壁</v>
          </cell>
        </row>
        <row r="104">
          <cell r="A104" t="str">
            <v>金属2</v>
          </cell>
          <cell r="B104" t="str">
            <v>金属</v>
          </cell>
          <cell r="C104">
            <v>2</v>
          </cell>
          <cell r="D104" t="str">
            <v>m</v>
          </cell>
          <cell r="E104" t="str">
            <v>EXP.Jｶﾊﾞｰ</v>
          </cell>
          <cell r="H104" t="str">
            <v>ｱﾙﾐ　壁ｺｰﾅｰ</v>
          </cell>
        </row>
        <row r="105">
          <cell r="A105" t="str">
            <v>金属3</v>
          </cell>
          <cell r="B105" t="str">
            <v>金属</v>
          </cell>
          <cell r="C105">
            <v>3</v>
          </cell>
          <cell r="D105" t="str">
            <v>m</v>
          </cell>
          <cell r="E105" t="str">
            <v>EXP.Jｶﾊﾞｰ</v>
          </cell>
          <cell r="H105" t="str">
            <v>ｱﾙﾐ　天井-天井</v>
          </cell>
        </row>
        <row r="106">
          <cell r="A106" t="str">
            <v>金属4</v>
          </cell>
          <cell r="B106" t="str">
            <v>金属</v>
          </cell>
          <cell r="C106">
            <v>4</v>
          </cell>
          <cell r="D106" t="str">
            <v>m</v>
          </cell>
          <cell r="E106" t="str">
            <v>EXP.Jｶﾊﾞｰ</v>
          </cell>
          <cell r="H106" t="str">
            <v>ｱﾙﾐ　天井ｺｰﾅｰ</v>
          </cell>
        </row>
        <row r="107">
          <cell r="A107" t="str">
            <v>金属5</v>
          </cell>
          <cell r="B107" t="str">
            <v>金属</v>
          </cell>
          <cell r="C107">
            <v>5</v>
          </cell>
          <cell r="D107" t="str">
            <v>m</v>
          </cell>
          <cell r="E107" t="str">
            <v>ｶｰﾍﾟｯﾄ押さえ金物</v>
          </cell>
          <cell r="H107" t="str">
            <v>ｱﾙﾐ</v>
          </cell>
        </row>
        <row r="108">
          <cell r="A108" t="str">
            <v>金属6</v>
          </cell>
          <cell r="B108" t="str">
            <v>金属</v>
          </cell>
          <cell r="C108">
            <v>6</v>
          </cell>
        </row>
        <row r="109">
          <cell r="A109" t="str">
            <v>金属7</v>
          </cell>
          <cell r="B109" t="str">
            <v>金属</v>
          </cell>
          <cell r="C109">
            <v>7</v>
          </cell>
        </row>
        <row r="110">
          <cell r="A110" t="str">
            <v>金属8</v>
          </cell>
          <cell r="B110" t="str">
            <v>金属</v>
          </cell>
          <cell r="C110">
            <v>8</v>
          </cell>
        </row>
        <row r="111">
          <cell r="A111" t="str">
            <v>金属9</v>
          </cell>
          <cell r="B111" t="str">
            <v>金属</v>
          </cell>
          <cell r="C111">
            <v>9</v>
          </cell>
        </row>
        <row r="112">
          <cell r="A112" t="str">
            <v>金属10</v>
          </cell>
          <cell r="B112" t="str">
            <v>金属</v>
          </cell>
          <cell r="C112">
            <v>10</v>
          </cell>
        </row>
        <row r="113">
          <cell r="A113" t="str">
            <v>雑1</v>
          </cell>
          <cell r="B113" t="str">
            <v>雑</v>
          </cell>
          <cell r="C113">
            <v>1</v>
          </cell>
          <cell r="D113" t="str">
            <v>㎡</v>
          </cell>
          <cell r="E113" t="str">
            <v>SOP塗　既鉄部</v>
          </cell>
        </row>
        <row r="114">
          <cell r="A114" t="str">
            <v>雑2</v>
          </cell>
          <cell r="B114" t="str">
            <v>雑</v>
          </cell>
          <cell r="C114">
            <v>2</v>
          </cell>
          <cell r="D114" t="str">
            <v>m</v>
          </cell>
          <cell r="E114" t="str">
            <v>SOP塗　既鉄部細物</v>
          </cell>
        </row>
        <row r="115">
          <cell r="A115" t="str">
            <v>雑3</v>
          </cell>
          <cell r="B115" t="str">
            <v>雑</v>
          </cell>
          <cell r="C115">
            <v>3</v>
          </cell>
          <cell r="D115" t="str">
            <v>m</v>
          </cell>
          <cell r="E115" t="str">
            <v>建具廻りモルタル詰</v>
          </cell>
        </row>
        <row r="116">
          <cell r="A116" t="str">
            <v>雑4</v>
          </cell>
          <cell r="B116" t="str">
            <v>雑</v>
          </cell>
          <cell r="C116">
            <v>4</v>
          </cell>
        </row>
        <row r="117">
          <cell r="A117" t="str">
            <v>雑5</v>
          </cell>
          <cell r="B117" t="str">
            <v>雑</v>
          </cell>
          <cell r="C117">
            <v>5</v>
          </cell>
        </row>
        <row r="118">
          <cell r="A118" t="str">
            <v>雑6</v>
          </cell>
          <cell r="B118" t="str">
            <v>雑</v>
          </cell>
          <cell r="C118">
            <v>6</v>
          </cell>
        </row>
        <row r="119">
          <cell r="A119" t="str">
            <v>雑7</v>
          </cell>
          <cell r="B119" t="str">
            <v>雑</v>
          </cell>
          <cell r="C119">
            <v>7</v>
          </cell>
        </row>
        <row r="120">
          <cell r="A120" t="str">
            <v>雑8</v>
          </cell>
          <cell r="B120" t="str">
            <v>雑</v>
          </cell>
          <cell r="C120">
            <v>8</v>
          </cell>
        </row>
        <row r="121">
          <cell r="A121" t="str">
            <v>雑9</v>
          </cell>
          <cell r="B121" t="str">
            <v>雑</v>
          </cell>
          <cell r="C121">
            <v>9</v>
          </cell>
        </row>
        <row r="122">
          <cell r="A122" t="str">
            <v>雑10</v>
          </cell>
          <cell r="B122" t="str">
            <v>雑</v>
          </cell>
          <cell r="C122">
            <v>10</v>
          </cell>
        </row>
        <row r="123">
          <cell r="A123" t="str">
            <v>撤去(床)1</v>
          </cell>
          <cell r="B123" t="str">
            <v>撤去(床)</v>
          </cell>
          <cell r="C123">
            <v>1</v>
          </cell>
          <cell r="D123" t="str">
            <v>㎡</v>
          </cell>
          <cell r="E123" t="str">
            <v>ビニル床シート 2.5</v>
          </cell>
          <cell r="G123" t="str">
            <v>発生材処分　混合物</v>
          </cell>
        </row>
        <row r="124">
          <cell r="A124" t="str">
            <v>撤去(床)2</v>
          </cell>
          <cell r="B124" t="str">
            <v>撤去(床)</v>
          </cell>
          <cell r="C124">
            <v>2</v>
          </cell>
          <cell r="D124" t="str">
            <v>㎡</v>
          </cell>
          <cell r="E124" t="str">
            <v>ビニル床タイル 2</v>
          </cell>
          <cell r="G124" t="str">
            <v>発生材処分　混合物</v>
          </cell>
        </row>
        <row r="125">
          <cell r="A125" t="str">
            <v>撤去(床)3</v>
          </cell>
          <cell r="B125" t="str">
            <v>撤去(床)</v>
          </cell>
          <cell r="C125">
            <v>3</v>
          </cell>
          <cell r="D125" t="str">
            <v>枚</v>
          </cell>
          <cell r="E125" t="str">
            <v>畳</v>
          </cell>
          <cell r="G125" t="str">
            <v>発生材処分　混合物</v>
          </cell>
        </row>
        <row r="126">
          <cell r="A126" t="str">
            <v>撤去(床)4</v>
          </cell>
          <cell r="B126" t="str">
            <v>撤去(床)</v>
          </cell>
          <cell r="C126">
            <v>4</v>
          </cell>
        </row>
        <row r="127">
          <cell r="A127" t="str">
            <v>撤去(床)5</v>
          </cell>
          <cell r="B127" t="str">
            <v>撤去(床)</v>
          </cell>
          <cell r="C127">
            <v>5</v>
          </cell>
        </row>
        <row r="128">
          <cell r="A128" t="str">
            <v>撤去(床)6</v>
          </cell>
          <cell r="B128" t="str">
            <v>撤去(床)</v>
          </cell>
          <cell r="C128">
            <v>6</v>
          </cell>
        </row>
        <row r="129">
          <cell r="A129" t="str">
            <v>撤去(床)7</v>
          </cell>
          <cell r="B129" t="str">
            <v>撤去(床)</v>
          </cell>
          <cell r="C129">
            <v>7</v>
          </cell>
        </row>
        <row r="130">
          <cell r="A130" t="str">
            <v>撤去(床)8</v>
          </cell>
          <cell r="B130" t="str">
            <v>撤去(床)</v>
          </cell>
          <cell r="C130">
            <v>8</v>
          </cell>
        </row>
        <row r="131">
          <cell r="A131" t="str">
            <v>撤去(床)9</v>
          </cell>
          <cell r="B131" t="str">
            <v>撤去(床)</v>
          </cell>
          <cell r="C131">
            <v>9</v>
          </cell>
        </row>
        <row r="132">
          <cell r="A132" t="str">
            <v>撤去(床)10</v>
          </cell>
          <cell r="B132" t="str">
            <v>撤去(床)</v>
          </cell>
          <cell r="C132">
            <v>10</v>
          </cell>
        </row>
        <row r="133">
          <cell r="A133" t="str">
            <v>撤去(巾木)1</v>
          </cell>
          <cell r="B133" t="str">
            <v>撤去(巾木)</v>
          </cell>
          <cell r="C133">
            <v>1</v>
          </cell>
          <cell r="D133" t="str">
            <v>m</v>
          </cell>
          <cell r="E133" t="str">
            <v>木 H75</v>
          </cell>
          <cell r="G133" t="str">
            <v>発生材処分　木クズ</v>
          </cell>
        </row>
        <row r="134">
          <cell r="A134" t="str">
            <v>撤去(巾木)2</v>
          </cell>
          <cell r="B134" t="str">
            <v>撤去(巾木)</v>
          </cell>
          <cell r="C134">
            <v>2</v>
          </cell>
        </row>
        <row r="135">
          <cell r="A135" t="str">
            <v>撤去(巾木)3</v>
          </cell>
          <cell r="B135" t="str">
            <v>撤去(巾木)</v>
          </cell>
          <cell r="C135">
            <v>3</v>
          </cell>
        </row>
        <row r="136">
          <cell r="A136" t="str">
            <v>撤去(巾木)4</v>
          </cell>
          <cell r="B136" t="str">
            <v>撤去(巾木)</v>
          </cell>
          <cell r="C136">
            <v>4</v>
          </cell>
        </row>
        <row r="137">
          <cell r="A137" t="str">
            <v>撤去(巾木)5</v>
          </cell>
          <cell r="B137" t="str">
            <v>撤去(巾木)</v>
          </cell>
          <cell r="C137">
            <v>5</v>
          </cell>
        </row>
        <row r="138">
          <cell r="A138" t="str">
            <v>撤去(巾木)6</v>
          </cell>
          <cell r="B138" t="str">
            <v>撤去(巾木)</v>
          </cell>
          <cell r="C138">
            <v>6</v>
          </cell>
        </row>
        <row r="139">
          <cell r="A139" t="str">
            <v>撤去(巾木)7</v>
          </cell>
          <cell r="B139" t="str">
            <v>撤去(巾木)</v>
          </cell>
          <cell r="C139">
            <v>7</v>
          </cell>
        </row>
        <row r="140">
          <cell r="A140" t="str">
            <v>撤去(巾木)8</v>
          </cell>
          <cell r="B140" t="str">
            <v>撤去(巾木)</v>
          </cell>
          <cell r="C140">
            <v>8</v>
          </cell>
        </row>
        <row r="141">
          <cell r="A141" t="str">
            <v>撤去(巾木)9</v>
          </cell>
          <cell r="B141" t="str">
            <v>撤去(巾木)</v>
          </cell>
          <cell r="C141">
            <v>9</v>
          </cell>
        </row>
        <row r="142">
          <cell r="A142" t="str">
            <v>撤去(巾木)10</v>
          </cell>
          <cell r="B142" t="str">
            <v>撤去(巾木)</v>
          </cell>
          <cell r="C142">
            <v>10</v>
          </cell>
        </row>
        <row r="143">
          <cell r="A143" t="str">
            <v>撤去(壁)1</v>
          </cell>
          <cell r="B143" t="str">
            <v>撤去(壁)</v>
          </cell>
          <cell r="C143">
            <v>1</v>
          </cell>
          <cell r="D143" t="str">
            <v>㎡</v>
          </cell>
          <cell r="E143" t="str">
            <v>ビニルクロス撤去</v>
          </cell>
          <cell r="G143" t="str">
            <v>発生材処分　混合物</v>
          </cell>
        </row>
        <row r="144">
          <cell r="A144" t="str">
            <v>撤去(壁)2</v>
          </cell>
          <cell r="B144" t="str">
            <v>撤去(壁)</v>
          </cell>
          <cell r="C144">
            <v>2</v>
          </cell>
          <cell r="D144" t="str">
            <v>㎡</v>
          </cell>
          <cell r="E144" t="str">
            <v>タイル撤去</v>
          </cell>
          <cell r="G144" t="str">
            <v>発生材処分　ガラス陶磁器</v>
          </cell>
        </row>
        <row r="145">
          <cell r="A145" t="str">
            <v>撤去(壁)3</v>
          </cell>
          <cell r="B145" t="str">
            <v>撤去(壁)</v>
          </cell>
          <cell r="C145">
            <v>3</v>
          </cell>
          <cell r="D145" t="str">
            <v>㎡</v>
          </cell>
          <cell r="E145" t="str">
            <v>GB-St12.5撤去</v>
          </cell>
          <cell r="G145" t="str">
            <v>発生材処分　石膏ボード</v>
          </cell>
        </row>
        <row r="146">
          <cell r="A146" t="str">
            <v>撤去(壁)4</v>
          </cell>
          <cell r="B146" t="str">
            <v>撤去(壁)</v>
          </cell>
          <cell r="C146">
            <v>4</v>
          </cell>
        </row>
        <row r="147">
          <cell r="A147" t="str">
            <v>撤去(壁)5</v>
          </cell>
          <cell r="B147" t="str">
            <v>撤去(壁)</v>
          </cell>
          <cell r="C147">
            <v>5</v>
          </cell>
        </row>
        <row r="148">
          <cell r="A148" t="str">
            <v>撤去(壁)6</v>
          </cell>
          <cell r="B148" t="str">
            <v>撤去(壁)</v>
          </cell>
          <cell r="C148">
            <v>6</v>
          </cell>
        </row>
        <row r="149">
          <cell r="A149" t="str">
            <v>撤去(壁)7</v>
          </cell>
          <cell r="B149" t="str">
            <v>撤去(壁)</v>
          </cell>
          <cell r="C149">
            <v>7</v>
          </cell>
        </row>
        <row r="150">
          <cell r="A150" t="str">
            <v>撤去(壁)8</v>
          </cell>
          <cell r="B150" t="str">
            <v>撤去(壁)</v>
          </cell>
          <cell r="C150">
            <v>8</v>
          </cell>
        </row>
        <row r="151">
          <cell r="A151" t="str">
            <v>撤去(壁)9</v>
          </cell>
          <cell r="B151" t="str">
            <v>撤去(壁)</v>
          </cell>
          <cell r="C151">
            <v>9</v>
          </cell>
        </row>
        <row r="152">
          <cell r="A152" t="str">
            <v>撤去(壁)10</v>
          </cell>
          <cell r="B152" t="str">
            <v>撤去(壁)</v>
          </cell>
          <cell r="C152">
            <v>10</v>
          </cell>
        </row>
        <row r="153">
          <cell r="A153" t="str">
            <v>撤去(天井)1</v>
          </cell>
          <cell r="B153" t="str">
            <v>撤去(天井)</v>
          </cell>
          <cell r="C153">
            <v>1</v>
          </cell>
          <cell r="D153" t="str">
            <v>㎡</v>
          </cell>
          <cell r="E153" t="str">
            <v>杉柾化粧石膏ボード 9.5撤去</v>
          </cell>
          <cell r="G153" t="str">
            <v>発生材処分　石膏ボード</v>
          </cell>
        </row>
        <row r="154">
          <cell r="A154" t="str">
            <v>撤去(天井)2</v>
          </cell>
          <cell r="B154" t="str">
            <v>撤去(天井)</v>
          </cell>
          <cell r="C154">
            <v>2</v>
          </cell>
          <cell r="D154" t="str">
            <v>㎡</v>
          </cell>
          <cell r="E154" t="str">
            <v>LGS撤去</v>
          </cell>
          <cell r="F154" t="str">
            <v>ｱﾙﾐｽﾊﾟﾝﾄﾞﾚﾙ撤去</v>
          </cell>
          <cell r="G154" t="str">
            <v>発生材処分　金ｸｽﾞ</v>
          </cell>
        </row>
        <row r="155">
          <cell r="A155" t="str">
            <v>撤去(天井)3</v>
          </cell>
          <cell r="B155" t="str">
            <v>撤去(天井)</v>
          </cell>
          <cell r="C155">
            <v>3</v>
          </cell>
          <cell r="D155" t="str">
            <v>㎡</v>
          </cell>
          <cell r="E155" t="str">
            <v>LGS撤去</v>
          </cell>
          <cell r="F155" t="str">
            <v>ﾌﾚｷｼﾌﾞﾙﾎﾞｰﾄﾞ 6撤去</v>
          </cell>
          <cell r="G155" t="str">
            <v>発生材処分　金ｸｽﾞ・混合物</v>
          </cell>
        </row>
        <row r="156">
          <cell r="A156" t="str">
            <v>撤去(天井)4</v>
          </cell>
          <cell r="B156" t="str">
            <v>撤去(天井)</v>
          </cell>
          <cell r="C156">
            <v>4</v>
          </cell>
          <cell r="D156" t="str">
            <v>㎡</v>
          </cell>
          <cell r="E156" t="str">
            <v>木下地撤去</v>
          </cell>
          <cell r="F156" t="str">
            <v>ﾌﾚｷｼﾌﾞﾙﾎﾞｰﾄﾞ 6撤去</v>
          </cell>
          <cell r="G156" t="str">
            <v>発生材処分　木ｸｽﾞ・混合物</v>
          </cell>
        </row>
        <row r="157">
          <cell r="A157" t="str">
            <v>撤去(天井)5</v>
          </cell>
          <cell r="B157" t="str">
            <v>撤去(天井)</v>
          </cell>
          <cell r="C157">
            <v>5</v>
          </cell>
          <cell r="D157" t="str">
            <v>㎡</v>
          </cell>
          <cell r="E157" t="str">
            <v>有孔石膏ボード 9撤去</v>
          </cell>
          <cell r="G157" t="str">
            <v>発生材処分　石膏ボード</v>
          </cell>
        </row>
        <row r="158">
          <cell r="A158" t="str">
            <v>撤去(天井)6</v>
          </cell>
          <cell r="B158" t="str">
            <v>撤去(天井)</v>
          </cell>
          <cell r="C158">
            <v>6</v>
          </cell>
        </row>
        <row r="159">
          <cell r="A159" t="str">
            <v>撤去(天井)7</v>
          </cell>
          <cell r="B159" t="str">
            <v>撤去(天井)</v>
          </cell>
          <cell r="C159">
            <v>7</v>
          </cell>
        </row>
        <row r="160">
          <cell r="A160" t="str">
            <v>撤去(天井)8</v>
          </cell>
          <cell r="B160" t="str">
            <v>撤去(天井)</v>
          </cell>
          <cell r="C160">
            <v>8</v>
          </cell>
        </row>
        <row r="161">
          <cell r="A161" t="str">
            <v>撤去(天井)9</v>
          </cell>
          <cell r="B161" t="str">
            <v>撤去(天井)</v>
          </cell>
          <cell r="C161">
            <v>9</v>
          </cell>
        </row>
        <row r="162">
          <cell r="A162" t="str">
            <v>撤去(天井)10</v>
          </cell>
          <cell r="B162" t="str">
            <v>撤去(天井)</v>
          </cell>
          <cell r="C162">
            <v>10</v>
          </cell>
        </row>
        <row r="163">
          <cell r="A163" t="str">
            <v>撤去(雑)1</v>
          </cell>
          <cell r="B163" t="str">
            <v>撤去(雑)</v>
          </cell>
          <cell r="C163">
            <v>1</v>
          </cell>
          <cell r="D163" t="str">
            <v>m</v>
          </cell>
          <cell r="E163" t="str">
            <v>カッター入れ</v>
          </cell>
          <cell r="F163" t="str">
            <v>モルタル面</v>
          </cell>
        </row>
        <row r="164">
          <cell r="A164" t="str">
            <v>撤去(雑)2</v>
          </cell>
          <cell r="B164" t="str">
            <v>撤去(雑)</v>
          </cell>
          <cell r="C164">
            <v>2</v>
          </cell>
          <cell r="D164" t="str">
            <v>㎡</v>
          </cell>
          <cell r="E164" t="str">
            <v>鋼製建具撤去</v>
          </cell>
          <cell r="F164" t="str">
            <v>枠共</v>
          </cell>
        </row>
        <row r="165">
          <cell r="A165" t="str">
            <v>撤去(雑)3</v>
          </cell>
          <cell r="B165" t="str">
            <v>撤去(雑)</v>
          </cell>
          <cell r="C165">
            <v>3</v>
          </cell>
          <cell r="D165" t="str">
            <v>㎡</v>
          </cell>
          <cell r="E165" t="str">
            <v>鋼製建具撤去</v>
          </cell>
          <cell r="F165" t="str">
            <v>扉のみ</v>
          </cell>
        </row>
        <row r="166">
          <cell r="A166" t="str">
            <v>撤去(雑)4</v>
          </cell>
          <cell r="B166" t="str">
            <v>撤去(雑)</v>
          </cell>
          <cell r="C166">
            <v>4</v>
          </cell>
          <cell r="D166" t="str">
            <v>㎡</v>
          </cell>
          <cell r="E166" t="str">
            <v>移動間仕切り撤去</v>
          </cell>
        </row>
        <row r="167">
          <cell r="A167" t="str">
            <v>撤去(雑)5</v>
          </cell>
          <cell r="B167" t="str">
            <v>撤去(雑)</v>
          </cell>
          <cell r="C167">
            <v>5</v>
          </cell>
          <cell r="D167" t="str">
            <v>m</v>
          </cell>
          <cell r="E167" t="str">
            <v>建具廻り斫り</v>
          </cell>
        </row>
        <row r="168">
          <cell r="A168" t="str">
            <v>撤去(雑)6</v>
          </cell>
          <cell r="B168" t="str">
            <v>撤去(雑)</v>
          </cell>
          <cell r="C168">
            <v>6</v>
          </cell>
          <cell r="D168" t="str">
            <v>m3</v>
          </cell>
          <cell r="E168" t="str">
            <v>鉄筋Con撤去</v>
          </cell>
          <cell r="G168" t="str">
            <v>発生材処分　ｺﾝｸﾘｰﾄ</v>
          </cell>
        </row>
        <row r="169">
          <cell r="A169" t="str">
            <v>撤去(雑)7</v>
          </cell>
          <cell r="B169" t="str">
            <v>撤去(雑)</v>
          </cell>
          <cell r="C169">
            <v>7</v>
          </cell>
          <cell r="D169" t="str">
            <v>m</v>
          </cell>
          <cell r="E169" t="str">
            <v>カッター入れ</v>
          </cell>
          <cell r="F169" t="str">
            <v>コンクリート面</v>
          </cell>
        </row>
        <row r="170">
          <cell r="A170" t="str">
            <v>撤去(雑)8</v>
          </cell>
          <cell r="B170" t="str">
            <v>撤去(雑)</v>
          </cell>
          <cell r="C170">
            <v>8</v>
          </cell>
        </row>
        <row r="171">
          <cell r="A171" t="str">
            <v>撤去(雑)9</v>
          </cell>
          <cell r="B171" t="str">
            <v>撤去(雑)</v>
          </cell>
          <cell r="C171">
            <v>9</v>
          </cell>
        </row>
        <row r="172">
          <cell r="A172" t="str">
            <v>撤去(雑)10</v>
          </cell>
          <cell r="B172" t="str">
            <v>撤去(雑)</v>
          </cell>
          <cell r="C172">
            <v>10</v>
          </cell>
        </row>
        <row r="173">
          <cell r="A173" t="str">
            <v>発生材処分1</v>
          </cell>
          <cell r="B173" t="str">
            <v>発生材処分</v>
          </cell>
          <cell r="C173">
            <v>1</v>
          </cell>
          <cell r="D173" t="str">
            <v>m3</v>
          </cell>
          <cell r="E173" t="str">
            <v>木クズ</v>
          </cell>
        </row>
        <row r="174">
          <cell r="A174" t="str">
            <v>発生材処分2</v>
          </cell>
          <cell r="B174" t="str">
            <v>発生材処分</v>
          </cell>
          <cell r="C174">
            <v>2</v>
          </cell>
          <cell r="D174" t="str">
            <v>m3</v>
          </cell>
          <cell r="E174" t="str">
            <v>金クズ</v>
          </cell>
        </row>
        <row r="175">
          <cell r="A175" t="str">
            <v>発生材処分3</v>
          </cell>
          <cell r="B175" t="str">
            <v>発生材処分</v>
          </cell>
          <cell r="C175">
            <v>3</v>
          </cell>
          <cell r="D175" t="str">
            <v>m3</v>
          </cell>
          <cell r="E175" t="str">
            <v>ガラス　陶器　器</v>
          </cell>
        </row>
        <row r="176">
          <cell r="A176" t="str">
            <v>発生材処分4</v>
          </cell>
          <cell r="B176" t="str">
            <v>発生材処分</v>
          </cell>
          <cell r="C176">
            <v>4</v>
          </cell>
          <cell r="D176" t="str">
            <v>m3</v>
          </cell>
          <cell r="E176" t="str">
            <v>混合物</v>
          </cell>
        </row>
        <row r="177">
          <cell r="A177" t="str">
            <v>発生材処分5</v>
          </cell>
          <cell r="B177" t="str">
            <v>発生材処分</v>
          </cell>
          <cell r="C177">
            <v>5</v>
          </cell>
          <cell r="D177" t="str">
            <v>m3</v>
          </cell>
          <cell r="E177" t="str">
            <v>石膏ボード</v>
          </cell>
        </row>
        <row r="178">
          <cell r="A178" t="str">
            <v>発生材処分6</v>
          </cell>
          <cell r="B178" t="str">
            <v>発生材処分</v>
          </cell>
          <cell r="C178">
            <v>6</v>
          </cell>
          <cell r="D178" t="str">
            <v>m3</v>
          </cell>
          <cell r="E178" t="str">
            <v>コンクリート類</v>
          </cell>
        </row>
        <row r="179">
          <cell r="A179" t="str">
            <v>発生材処分7</v>
          </cell>
          <cell r="B179" t="str">
            <v>発生材処分</v>
          </cell>
          <cell r="C179">
            <v>7</v>
          </cell>
          <cell r="D179" t="str">
            <v>m3</v>
          </cell>
        </row>
        <row r="180">
          <cell r="A180" t="str">
            <v>発生材処分8</v>
          </cell>
          <cell r="B180" t="str">
            <v>発生材処分</v>
          </cell>
          <cell r="C180">
            <v>8</v>
          </cell>
          <cell r="D180" t="str">
            <v>m3</v>
          </cell>
        </row>
        <row r="181">
          <cell r="A181" t="str">
            <v>発生材処分9</v>
          </cell>
          <cell r="B181" t="str">
            <v>発生材処分</v>
          </cell>
          <cell r="C181">
            <v>9</v>
          </cell>
          <cell r="D181" t="str">
            <v>m3</v>
          </cell>
        </row>
        <row r="182">
          <cell r="A182" t="str">
            <v>発生材処分10</v>
          </cell>
          <cell r="B182" t="str">
            <v>発生材処分</v>
          </cell>
          <cell r="C182">
            <v>10</v>
          </cell>
          <cell r="D182" t="str">
            <v>m3</v>
          </cell>
        </row>
        <row r="183">
          <cell r="A183" t="str">
            <v>発生材処分11</v>
          </cell>
          <cell r="B183" t="str">
            <v>発生材処分</v>
          </cell>
          <cell r="C183">
            <v>11</v>
          </cell>
          <cell r="D183" t="str">
            <v>㎡</v>
          </cell>
        </row>
        <row r="184">
          <cell r="A184" t="str">
            <v>発生材処分12</v>
          </cell>
          <cell r="B184" t="str">
            <v>発生材処分</v>
          </cell>
          <cell r="C184">
            <v>12</v>
          </cell>
          <cell r="D184" t="str">
            <v>㎡</v>
          </cell>
        </row>
        <row r="185">
          <cell r="A185" t="str">
            <v>墨出し1</v>
          </cell>
          <cell r="B185" t="str">
            <v>墨出し</v>
          </cell>
          <cell r="C185">
            <v>1</v>
          </cell>
          <cell r="D185" t="str">
            <v>㎡</v>
          </cell>
          <cell r="E185" t="str">
            <v>内部個別改修</v>
          </cell>
        </row>
        <row r="186">
          <cell r="A186" t="str">
            <v>墨出し2</v>
          </cell>
          <cell r="B186" t="str">
            <v>墨出し</v>
          </cell>
          <cell r="C186">
            <v>2</v>
          </cell>
          <cell r="D186" t="str">
            <v>㎡</v>
          </cell>
          <cell r="E186" t="str">
            <v>内部複合改修</v>
          </cell>
        </row>
        <row r="187">
          <cell r="A187" t="str">
            <v>養生1</v>
          </cell>
          <cell r="B187" t="str">
            <v>養生</v>
          </cell>
          <cell r="C187">
            <v>1</v>
          </cell>
          <cell r="D187" t="str">
            <v>㎡</v>
          </cell>
          <cell r="E187" t="str">
            <v>内部個別改修</v>
          </cell>
        </row>
        <row r="188">
          <cell r="A188" t="str">
            <v>養生2</v>
          </cell>
          <cell r="B188" t="str">
            <v>養生</v>
          </cell>
          <cell r="C188">
            <v>2</v>
          </cell>
          <cell r="D188" t="str">
            <v>㎡</v>
          </cell>
          <cell r="E188" t="str">
            <v>内部複合改修</v>
          </cell>
        </row>
        <row r="189">
          <cell r="A189" t="str">
            <v>整理清掃片付1</v>
          </cell>
          <cell r="B189" t="str">
            <v>整理清掃片付</v>
          </cell>
          <cell r="C189">
            <v>1</v>
          </cell>
          <cell r="D189" t="str">
            <v>㎡</v>
          </cell>
          <cell r="E189" t="str">
            <v>内部個別改修</v>
          </cell>
        </row>
        <row r="190">
          <cell r="A190" t="str">
            <v>整理清掃片付2</v>
          </cell>
          <cell r="B190" t="str">
            <v>整理清掃片付</v>
          </cell>
          <cell r="C190">
            <v>2</v>
          </cell>
          <cell r="D190" t="str">
            <v>㎡</v>
          </cell>
          <cell r="E190" t="str">
            <v>内部複合改修</v>
          </cell>
        </row>
        <row r="191">
          <cell r="A191" t="str">
            <v>内部足場1</v>
          </cell>
          <cell r="B191" t="str">
            <v>内部足場</v>
          </cell>
          <cell r="C191">
            <v>1</v>
          </cell>
          <cell r="D191" t="str">
            <v>㎡</v>
          </cell>
          <cell r="E191" t="str">
            <v>脚立並列</v>
          </cell>
        </row>
        <row r="192">
          <cell r="A192" t="str">
            <v>内部足場2</v>
          </cell>
          <cell r="B192" t="str">
            <v>内部足場</v>
          </cell>
          <cell r="C192">
            <v>2</v>
          </cell>
          <cell r="D192" t="str">
            <v>m</v>
          </cell>
          <cell r="E192" t="str">
            <v>脚立直列</v>
          </cell>
        </row>
        <row r="193">
          <cell r="A193" t="str">
            <v>内部足場3</v>
          </cell>
          <cell r="B193" t="str">
            <v>内部足場</v>
          </cell>
          <cell r="C193">
            <v>3</v>
          </cell>
          <cell r="D193" t="str">
            <v>台</v>
          </cell>
          <cell r="E193" t="str">
            <v>移動足場</v>
          </cell>
        </row>
        <row r="194">
          <cell r="A194" t="str">
            <v>内部足場4</v>
          </cell>
          <cell r="B194" t="str">
            <v>内部足場</v>
          </cell>
          <cell r="C194">
            <v>4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57"/>
  <sheetViews>
    <sheetView showZeros="0" tabSelected="1" view="pageBreakPreview" zoomScale="85" zoomScaleNormal="100" zoomScaleSheetLayoutView="85" workbookViewId="0">
      <selection activeCell="AC26" sqref="AC26"/>
    </sheetView>
  </sheetViews>
  <sheetFormatPr defaultColWidth="9" defaultRowHeight="18.75" customHeight="1"/>
  <cols>
    <col min="1" max="1" width="1.875" style="6" customWidth="1"/>
    <col min="2" max="2" width="17" style="6" customWidth="1"/>
    <col min="3" max="3" width="1.75" style="6" customWidth="1"/>
    <col min="4" max="4" width="2.375" style="6" customWidth="1"/>
    <col min="5" max="5" width="6.125" style="10" customWidth="1"/>
    <col min="6" max="6" width="2.375" style="10" customWidth="1"/>
    <col min="7" max="7" width="6.125" style="10" customWidth="1"/>
    <col min="8" max="8" width="2.375" style="10" customWidth="1"/>
    <col min="9" max="9" width="4.25" style="10" customWidth="1"/>
    <col min="10" max="10" width="3" style="10" customWidth="1"/>
    <col min="11" max="11" width="1.875" style="10" customWidth="1"/>
    <col min="12" max="12" width="3" style="10" customWidth="1"/>
    <col min="13" max="13" width="4.5" style="10" customWidth="1"/>
    <col min="14" max="14" width="1.75" style="10" customWidth="1"/>
    <col min="15" max="15" width="2.625" style="10" customWidth="1"/>
    <col min="16" max="16" width="3.625" style="10" customWidth="1"/>
    <col min="17" max="17" width="1.75" style="6" customWidth="1"/>
    <col min="18" max="18" width="2.625" style="6" customWidth="1"/>
    <col min="19" max="19" width="3.125" style="6" customWidth="1"/>
    <col min="20" max="20" width="2.375" style="6" customWidth="1"/>
    <col min="21" max="21" width="2.625" style="6" customWidth="1"/>
    <col min="22" max="22" width="6.125" style="6" customWidth="1"/>
    <col min="23" max="23" width="2.375" style="6" customWidth="1"/>
    <col min="24" max="24" width="4.25" style="6" customWidth="1"/>
    <col min="25" max="25" width="2.875" style="6" customWidth="1"/>
    <col min="26" max="16384" width="9" style="6"/>
  </cols>
  <sheetData>
    <row r="1" spans="1:25" ht="18.75" customHeight="1">
      <c r="A1" s="2"/>
      <c r="B1" s="5"/>
      <c r="C1" s="5"/>
      <c r="D1" s="5"/>
      <c r="E1" s="55" t="s">
        <v>25</v>
      </c>
      <c r="F1" s="55"/>
      <c r="G1" s="55"/>
      <c r="H1" s="18"/>
      <c r="I1" s="18"/>
      <c r="J1" s="55" t="s">
        <v>41</v>
      </c>
      <c r="K1" s="18"/>
      <c r="L1" s="18"/>
      <c r="M1" s="18"/>
      <c r="N1" s="18"/>
      <c r="O1" s="18"/>
      <c r="P1" s="18"/>
      <c r="Q1" s="5"/>
      <c r="R1" s="56" t="s">
        <v>8</v>
      </c>
      <c r="S1" s="5"/>
      <c r="T1" s="5"/>
      <c r="U1" s="5"/>
      <c r="V1" s="5"/>
      <c r="W1" s="5"/>
      <c r="X1" s="5"/>
      <c r="Y1" s="4"/>
    </row>
    <row r="2" spans="1:25" s="1" customFormat="1" ht="5.25" customHeight="1">
      <c r="A2" s="57"/>
      <c r="C2" s="351"/>
      <c r="D2" s="351"/>
      <c r="Q2" s="58"/>
      <c r="Y2" s="59"/>
    </row>
    <row r="3" spans="1:25" ht="47.25" customHeight="1">
      <c r="A3" s="7"/>
      <c r="H3" s="60" t="s">
        <v>55</v>
      </c>
      <c r="I3" s="362"/>
      <c r="J3" s="363"/>
      <c r="K3" s="153"/>
      <c r="L3" s="60" t="s">
        <v>54</v>
      </c>
      <c r="M3" s="362"/>
      <c r="N3" s="364"/>
      <c r="O3" s="35" t="s">
        <v>52</v>
      </c>
      <c r="P3" s="354"/>
      <c r="Q3" s="356"/>
      <c r="R3" s="34" t="s">
        <v>51</v>
      </c>
      <c r="S3" s="354"/>
      <c r="T3" s="356"/>
      <c r="U3" s="35" t="s">
        <v>51</v>
      </c>
      <c r="V3" s="29"/>
      <c r="W3" s="34" t="s">
        <v>51</v>
      </c>
      <c r="X3" s="30"/>
      <c r="Y3" s="31"/>
    </row>
    <row r="4" spans="1:25" ht="15" customHeight="1">
      <c r="A4" s="2"/>
      <c r="B4" s="3"/>
      <c r="C4" s="4"/>
      <c r="D4" s="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5"/>
      <c r="R4" s="5"/>
      <c r="S4" s="5"/>
      <c r="T4" s="5"/>
      <c r="U4" s="5"/>
      <c r="V4" s="5"/>
      <c r="W4" s="5"/>
      <c r="X4" s="5"/>
      <c r="Y4" s="4"/>
    </row>
    <row r="5" spans="1:25" ht="15" customHeight="1">
      <c r="A5" s="7"/>
      <c r="B5" s="8" t="s">
        <v>10</v>
      </c>
      <c r="C5" s="9"/>
      <c r="D5" s="7"/>
      <c r="E5" s="10" t="s">
        <v>496</v>
      </c>
      <c r="Y5" s="11"/>
    </row>
    <row r="6" spans="1:25" ht="15" customHeight="1">
      <c r="A6" s="12"/>
      <c r="B6" s="13"/>
      <c r="C6" s="14"/>
      <c r="D6" s="15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4"/>
    </row>
    <row r="7" spans="1:25" ht="15" customHeight="1">
      <c r="A7" s="2"/>
      <c r="B7" s="3"/>
      <c r="C7" s="4"/>
      <c r="D7" s="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5"/>
      <c r="R7" s="5"/>
      <c r="S7" s="5"/>
      <c r="T7" s="5"/>
      <c r="U7" s="5"/>
      <c r="V7" s="5"/>
      <c r="W7" s="5"/>
      <c r="X7" s="5"/>
      <c r="Y7" s="4"/>
    </row>
    <row r="8" spans="1:25" ht="15" customHeight="1">
      <c r="A8" s="7"/>
      <c r="B8" s="8" t="s">
        <v>11</v>
      </c>
      <c r="C8" s="9"/>
      <c r="D8" s="7"/>
      <c r="E8" s="10" t="s">
        <v>653</v>
      </c>
      <c r="N8" s="359" t="s">
        <v>53</v>
      </c>
      <c r="O8" s="360"/>
      <c r="P8" s="360"/>
      <c r="Q8" s="360"/>
      <c r="R8" s="360"/>
      <c r="S8" s="361"/>
      <c r="T8" s="354"/>
      <c r="U8" s="355"/>
      <c r="V8" s="355"/>
      <c r="W8" s="355"/>
      <c r="X8" s="355"/>
      <c r="Y8" s="356"/>
    </row>
    <row r="9" spans="1:25" ht="15" customHeight="1">
      <c r="A9" s="12"/>
      <c r="B9" s="13"/>
      <c r="C9" s="14"/>
      <c r="D9" s="15"/>
      <c r="E9" s="19"/>
      <c r="F9" s="19"/>
      <c r="G9" s="19"/>
      <c r="H9" s="16"/>
      <c r="I9" s="16"/>
      <c r="J9" s="16"/>
      <c r="K9" s="16"/>
      <c r="L9" s="16"/>
      <c r="M9" s="16"/>
      <c r="N9" s="359" t="s">
        <v>42</v>
      </c>
      <c r="O9" s="360"/>
      <c r="P9" s="360"/>
      <c r="Q9" s="360"/>
      <c r="R9" s="360"/>
      <c r="S9" s="361"/>
      <c r="T9" s="354"/>
      <c r="U9" s="355"/>
      <c r="V9" s="355"/>
      <c r="W9" s="355"/>
      <c r="X9" s="355"/>
      <c r="Y9" s="356"/>
    </row>
    <row r="10" spans="1:25" ht="15" customHeight="1">
      <c r="A10" s="2"/>
      <c r="B10" s="3"/>
      <c r="C10" s="4"/>
      <c r="D10" s="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5"/>
      <c r="R10" s="5"/>
      <c r="S10" s="5"/>
      <c r="T10" s="5"/>
      <c r="U10" s="5"/>
      <c r="V10" s="5"/>
      <c r="W10" s="5"/>
      <c r="X10" s="5"/>
      <c r="Y10" s="4"/>
    </row>
    <row r="11" spans="1:25" ht="15" customHeight="1">
      <c r="A11" s="7"/>
      <c r="B11" s="8" t="s">
        <v>7</v>
      </c>
      <c r="C11" s="9"/>
      <c r="D11" s="7"/>
      <c r="E11" s="198" t="s">
        <v>650</v>
      </c>
      <c r="Y11" s="11"/>
    </row>
    <row r="12" spans="1:25" ht="15" customHeight="1">
      <c r="A12" s="12"/>
      <c r="B12" s="13"/>
      <c r="C12" s="14"/>
      <c r="D12" s="15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6"/>
      <c r="R12" s="16"/>
      <c r="S12" s="16"/>
      <c r="T12" s="16"/>
      <c r="U12" s="16"/>
      <c r="V12" s="16"/>
      <c r="W12" s="16"/>
      <c r="X12" s="16"/>
      <c r="Y12" s="14"/>
    </row>
    <row r="13" spans="1:25" ht="15" customHeight="1">
      <c r="A13" s="2"/>
      <c r="B13" s="3"/>
      <c r="C13" s="4"/>
      <c r="D13" s="2"/>
      <c r="E13" s="18"/>
      <c r="F13" s="18"/>
      <c r="G13" s="18"/>
      <c r="H13" s="18"/>
      <c r="I13" s="18"/>
      <c r="J13" s="61"/>
      <c r="K13" s="32"/>
      <c r="L13" s="18"/>
      <c r="M13" s="18"/>
      <c r="N13" s="18"/>
      <c r="O13" s="18"/>
      <c r="P13" s="18"/>
      <c r="Q13" s="4"/>
      <c r="R13" s="2"/>
      <c r="S13" s="5"/>
      <c r="T13" s="5"/>
      <c r="U13" s="5"/>
      <c r="V13" s="5"/>
      <c r="W13" s="5"/>
      <c r="X13" s="5"/>
      <c r="Y13" s="61"/>
    </row>
    <row r="14" spans="1:25" ht="15" customHeight="1">
      <c r="A14" s="7"/>
      <c r="B14" s="8" t="s">
        <v>9</v>
      </c>
      <c r="C14" s="9"/>
      <c r="D14" s="12"/>
      <c r="E14" s="352"/>
      <c r="F14" s="352"/>
      <c r="G14" s="352"/>
      <c r="H14" s="352"/>
      <c r="I14" s="352"/>
      <c r="J14" s="62" t="s">
        <v>13</v>
      </c>
      <c r="K14" s="7"/>
      <c r="L14" s="358" t="s">
        <v>14</v>
      </c>
      <c r="M14" s="358"/>
      <c r="N14" s="358"/>
      <c r="O14" s="358"/>
      <c r="P14" s="358"/>
      <c r="Q14" s="11"/>
      <c r="R14" s="12"/>
      <c r="S14" s="357"/>
      <c r="T14" s="357"/>
      <c r="U14" s="357"/>
      <c r="V14" s="357"/>
      <c r="W14" s="357"/>
      <c r="X14" s="357"/>
      <c r="Y14" s="62" t="s">
        <v>13</v>
      </c>
    </row>
    <row r="15" spans="1:25" ht="15" customHeight="1">
      <c r="A15" s="7"/>
      <c r="B15" s="8" t="s">
        <v>12</v>
      </c>
      <c r="C15" s="9"/>
      <c r="D15" s="7"/>
      <c r="E15" s="63"/>
      <c r="F15" s="63"/>
      <c r="G15" s="63"/>
      <c r="H15" s="64"/>
      <c r="I15" s="64"/>
      <c r="J15" s="61"/>
      <c r="K15" s="33"/>
      <c r="L15" s="358"/>
      <c r="M15" s="358"/>
      <c r="N15" s="358"/>
      <c r="O15" s="358"/>
      <c r="P15" s="358"/>
      <c r="Q15" s="11"/>
      <c r="S15" s="65"/>
      <c r="T15" s="65"/>
      <c r="U15" s="65"/>
      <c r="V15" s="28"/>
      <c r="W15" s="65"/>
      <c r="X15" s="65"/>
      <c r="Y15" s="9"/>
    </row>
    <row r="16" spans="1:25" ht="15" customHeight="1">
      <c r="A16" s="12"/>
      <c r="B16" s="13"/>
      <c r="C16" s="14"/>
      <c r="D16" s="15"/>
      <c r="E16" s="353"/>
      <c r="F16" s="353"/>
      <c r="G16" s="353"/>
      <c r="H16" s="353"/>
      <c r="I16" s="353"/>
      <c r="J16" s="62" t="s">
        <v>13</v>
      </c>
      <c r="K16" s="15"/>
      <c r="L16" s="13"/>
      <c r="M16" s="13"/>
      <c r="N16" s="13"/>
      <c r="O16" s="13"/>
      <c r="P16" s="13"/>
      <c r="Q16" s="14"/>
      <c r="R16" s="16"/>
      <c r="S16" s="357"/>
      <c r="T16" s="357"/>
      <c r="U16" s="357"/>
      <c r="V16" s="357"/>
      <c r="W16" s="357"/>
      <c r="X16" s="357"/>
      <c r="Y16" s="62"/>
    </row>
    <row r="17" spans="1:25" ht="15" customHeight="1">
      <c r="A17" s="2"/>
      <c r="B17" s="3"/>
      <c r="C17" s="4"/>
      <c r="D17" s="2"/>
      <c r="E17" s="66"/>
      <c r="F17" s="66"/>
      <c r="G17" s="66"/>
      <c r="H17" s="66"/>
      <c r="I17" s="66"/>
      <c r="J17" s="61"/>
      <c r="K17" s="18"/>
      <c r="L17" s="3"/>
      <c r="M17" s="3"/>
      <c r="N17" s="3"/>
      <c r="O17" s="3"/>
      <c r="P17" s="3"/>
      <c r="Q17" s="4"/>
      <c r="R17" s="2"/>
      <c r="S17" s="67"/>
      <c r="T17" s="67"/>
      <c r="U17" s="67"/>
      <c r="V17" s="67"/>
      <c r="W17" s="67"/>
      <c r="X17" s="67"/>
      <c r="Y17" s="61"/>
    </row>
    <row r="18" spans="1:25" ht="15" customHeight="1">
      <c r="A18" s="7"/>
      <c r="B18" s="8" t="s">
        <v>15</v>
      </c>
      <c r="C18" s="9"/>
      <c r="D18" s="12"/>
      <c r="E18" s="368"/>
      <c r="F18" s="368"/>
      <c r="G18" s="368"/>
      <c r="H18" s="368"/>
      <c r="I18" s="368"/>
      <c r="J18" s="62" t="s">
        <v>13</v>
      </c>
      <c r="K18" s="6"/>
      <c r="L18" s="358" t="s">
        <v>14</v>
      </c>
      <c r="M18" s="358"/>
      <c r="N18" s="358"/>
      <c r="O18" s="358"/>
      <c r="P18" s="358"/>
      <c r="Q18" s="11"/>
      <c r="R18" s="12"/>
      <c r="S18" s="357"/>
      <c r="T18" s="357"/>
      <c r="U18" s="357"/>
      <c r="V18" s="357"/>
      <c r="W18" s="357"/>
      <c r="X18" s="357"/>
      <c r="Y18" s="62" t="s">
        <v>13</v>
      </c>
    </row>
    <row r="19" spans="1:25" ht="15" customHeight="1">
      <c r="A19" s="7"/>
      <c r="B19" s="8" t="s">
        <v>18</v>
      </c>
      <c r="C19" s="9"/>
      <c r="D19" s="7"/>
      <c r="E19" s="63"/>
      <c r="F19" s="63"/>
      <c r="G19" s="63"/>
      <c r="H19" s="64"/>
      <c r="I19" s="64"/>
      <c r="J19" s="61"/>
      <c r="L19" s="358"/>
      <c r="M19" s="358"/>
      <c r="N19" s="358"/>
      <c r="O19" s="358"/>
      <c r="P19" s="358"/>
      <c r="Q19" s="11"/>
      <c r="S19" s="65"/>
      <c r="T19" s="65"/>
      <c r="U19" s="65"/>
      <c r="V19" s="28"/>
      <c r="W19" s="65"/>
      <c r="X19" s="65"/>
      <c r="Y19" s="9"/>
    </row>
    <row r="20" spans="1:25" ht="15" customHeight="1">
      <c r="A20" s="12"/>
      <c r="B20" s="13"/>
      <c r="C20" s="14"/>
      <c r="D20" s="15"/>
      <c r="E20" s="353"/>
      <c r="F20" s="353"/>
      <c r="G20" s="353"/>
      <c r="H20" s="353"/>
      <c r="I20" s="353"/>
      <c r="J20" s="62" t="s">
        <v>13</v>
      </c>
      <c r="K20" s="19"/>
      <c r="L20" s="13"/>
      <c r="M20" s="13"/>
      <c r="N20" s="13"/>
      <c r="O20" s="13"/>
      <c r="P20" s="13"/>
      <c r="Q20" s="14"/>
      <c r="R20" s="16"/>
      <c r="S20" s="357"/>
      <c r="T20" s="357"/>
      <c r="U20" s="357"/>
      <c r="V20" s="357"/>
      <c r="W20" s="357"/>
      <c r="X20" s="357"/>
      <c r="Y20" s="62"/>
    </row>
    <row r="21" spans="1:25" ht="15" customHeight="1">
      <c r="A21" s="2"/>
      <c r="B21" s="3"/>
      <c r="C21" s="4"/>
      <c r="D21" s="2"/>
      <c r="E21" s="66"/>
      <c r="F21" s="66"/>
      <c r="G21" s="66"/>
      <c r="H21" s="66"/>
      <c r="I21" s="66"/>
      <c r="J21" s="61"/>
      <c r="K21" s="18"/>
      <c r="L21" s="3"/>
      <c r="M21" s="3"/>
      <c r="N21" s="3"/>
      <c r="O21" s="3"/>
      <c r="P21" s="3"/>
      <c r="Q21" s="4"/>
      <c r="R21" s="2"/>
      <c r="S21" s="67"/>
      <c r="T21" s="67"/>
      <c r="U21" s="67"/>
      <c r="V21" s="67"/>
      <c r="W21" s="67"/>
      <c r="X21" s="67"/>
      <c r="Y21" s="61"/>
    </row>
    <row r="22" spans="1:25" ht="15" customHeight="1">
      <c r="A22" s="7"/>
      <c r="B22" s="8" t="s">
        <v>17</v>
      </c>
      <c r="C22" s="9"/>
      <c r="D22" s="12"/>
      <c r="E22" s="368"/>
      <c r="F22" s="368"/>
      <c r="G22" s="368"/>
      <c r="H22" s="368"/>
      <c r="I22" s="368"/>
      <c r="J22" s="62" t="s">
        <v>13</v>
      </c>
      <c r="K22" s="6"/>
      <c r="L22" s="358" t="s">
        <v>14</v>
      </c>
      <c r="M22" s="358"/>
      <c r="N22" s="358"/>
      <c r="O22" s="358"/>
      <c r="P22" s="358"/>
      <c r="Q22" s="11"/>
      <c r="R22" s="12"/>
      <c r="S22" s="357"/>
      <c r="T22" s="357"/>
      <c r="U22" s="357"/>
      <c r="V22" s="357"/>
      <c r="W22" s="357"/>
      <c r="X22" s="357"/>
      <c r="Y22" s="62" t="s">
        <v>13</v>
      </c>
    </row>
    <row r="23" spans="1:25" ht="15" customHeight="1">
      <c r="A23" s="7"/>
      <c r="B23" s="8" t="s">
        <v>12</v>
      </c>
      <c r="C23" s="9"/>
      <c r="D23" s="7"/>
      <c r="E23" s="63"/>
      <c r="F23" s="63"/>
      <c r="G23" s="63"/>
      <c r="H23" s="64"/>
      <c r="I23" s="64"/>
      <c r="J23" s="61"/>
      <c r="L23" s="358"/>
      <c r="M23" s="358"/>
      <c r="N23" s="358"/>
      <c r="O23" s="358"/>
      <c r="P23" s="358"/>
      <c r="Q23" s="11"/>
      <c r="S23" s="65"/>
      <c r="T23" s="65"/>
      <c r="U23" s="65"/>
      <c r="V23" s="28"/>
      <c r="W23" s="65"/>
      <c r="X23" s="65"/>
      <c r="Y23" s="9"/>
    </row>
    <row r="24" spans="1:25" ht="15" customHeight="1">
      <c r="A24" s="12"/>
      <c r="B24" s="13"/>
      <c r="C24" s="14"/>
      <c r="D24" s="15"/>
      <c r="E24" s="353"/>
      <c r="F24" s="353"/>
      <c r="G24" s="353"/>
      <c r="H24" s="353"/>
      <c r="I24" s="353"/>
      <c r="J24" s="62" t="s">
        <v>13</v>
      </c>
      <c r="K24" s="19"/>
      <c r="L24" s="13"/>
      <c r="M24" s="13"/>
      <c r="N24" s="13"/>
      <c r="O24" s="13"/>
      <c r="P24" s="13"/>
      <c r="Q24" s="14"/>
      <c r="R24" s="16"/>
      <c r="S24" s="357"/>
      <c r="T24" s="357"/>
      <c r="U24" s="357"/>
      <c r="V24" s="357"/>
      <c r="W24" s="357"/>
      <c r="X24" s="357"/>
      <c r="Y24" s="62"/>
    </row>
    <row r="25" spans="1:25" ht="15" customHeight="1">
      <c r="A25" s="2"/>
      <c r="B25" s="3"/>
      <c r="C25" s="4"/>
      <c r="D25" s="2"/>
      <c r="E25" s="66"/>
      <c r="F25" s="66"/>
      <c r="G25" s="66"/>
      <c r="H25" s="66"/>
      <c r="I25" s="66"/>
      <c r="J25" s="61"/>
      <c r="K25" s="18"/>
      <c r="L25" s="3"/>
      <c r="M25" s="3"/>
      <c r="N25" s="3"/>
      <c r="O25" s="3"/>
      <c r="P25" s="3"/>
      <c r="Q25" s="4"/>
      <c r="R25" s="2"/>
      <c r="S25" s="67"/>
      <c r="T25" s="67"/>
      <c r="U25" s="67"/>
      <c r="V25" s="67"/>
      <c r="W25" s="67"/>
      <c r="X25" s="67"/>
      <c r="Y25" s="61"/>
    </row>
    <row r="26" spans="1:25" ht="15" customHeight="1">
      <c r="A26" s="7"/>
      <c r="B26" s="8" t="s">
        <v>16</v>
      </c>
      <c r="C26" s="9"/>
      <c r="D26" s="12"/>
      <c r="E26" s="368"/>
      <c r="F26" s="368"/>
      <c r="G26" s="368"/>
      <c r="H26" s="368"/>
      <c r="I26" s="368"/>
      <c r="J26" s="62" t="s">
        <v>13</v>
      </c>
      <c r="K26" s="6"/>
      <c r="L26" s="358" t="s">
        <v>14</v>
      </c>
      <c r="M26" s="358"/>
      <c r="N26" s="358"/>
      <c r="O26" s="358"/>
      <c r="P26" s="358"/>
      <c r="Q26" s="11"/>
      <c r="R26" s="12"/>
      <c r="S26" s="357"/>
      <c r="T26" s="357"/>
      <c r="U26" s="357"/>
      <c r="V26" s="357"/>
      <c r="W26" s="357"/>
      <c r="X26" s="357"/>
      <c r="Y26" s="62" t="s">
        <v>13</v>
      </c>
    </row>
    <row r="27" spans="1:25" ht="15" customHeight="1">
      <c r="A27" s="7"/>
      <c r="B27" s="8" t="s">
        <v>18</v>
      </c>
      <c r="C27" s="9"/>
      <c r="D27" s="7"/>
      <c r="E27" s="63"/>
      <c r="F27" s="63"/>
      <c r="G27" s="63"/>
      <c r="H27" s="64"/>
      <c r="I27" s="64"/>
      <c r="J27" s="61"/>
      <c r="L27" s="358"/>
      <c r="M27" s="358"/>
      <c r="N27" s="358"/>
      <c r="O27" s="358"/>
      <c r="P27" s="358"/>
      <c r="Q27" s="11"/>
      <c r="S27" s="65"/>
      <c r="T27" s="65"/>
      <c r="U27" s="65"/>
      <c r="V27" s="28"/>
      <c r="W27" s="65"/>
      <c r="X27" s="65"/>
      <c r="Y27" s="9"/>
    </row>
    <row r="28" spans="1:25" ht="15" customHeight="1">
      <c r="A28" s="12"/>
      <c r="B28" s="13"/>
      <c r="C28" s="14"/>
      <c r="D28" s="15"/>
      <c r="E28" s="353"/>
      <c r="F28" s="353"/>
      <c r="G28" s="353"/>
      <c r="H28" s="353"/>
      <c r="I28" s="353"/>
      <c r="J28" s="62" t="s">
        <v>13</v>
      </c>
      <c r="K28" s="19"/>
      <c r="L28" s="13"/>
      <c r="M28" s="13"/>
      <c r="N28" s="13"/>
      <c r="O28" s="13"/>
      <c r="P28" s="13"/>
      <c r="Q28" s="14"/>
      <c r="R28" s="16"/>
      <c r="S28" s="357"/>
      <c r="T28" s="357"/>
      <c r="U28" s="357"/>
      <c r="V28" s="357"/>
      <c r="W28" s="357"/>
      <c r="X28" s="357"/>
      <c r="Y28" s="62"/>
    </row>
    <row r="29" spans="1:25" ht="15" customHeight="1">
      <c r="A29" s="2"/>
      <c r="B29" s="3"/>
      <c r="C29" s="4"/>
      <c r="D29" s="2"/>
      <c r="E29" s="66"/>
      <c r="F29" s="66"/>
      <c r="G29" s="66"/>
      <c r="H29" s="66"/>
      <c r="I29" s="66"/>
      <c r="J29" s="61"/>
      <c r="K29" s="18"/>
      <c r="L29" s="3"/>
      <c r="M29" s="3"/>
      <c r="N29" s="3"/>
      <c r="O29" s="3"/>
      <c r="P29" s="3"/>
      <c r="Q29" s="4"/>
      <c r="R29" s="2"/>
      <c r="S29" s="67"/>
      <c r="T29" s="67"/>
      <c r="U29" s="67"/>
      <c r="V29" s="67"/>
      <c r="W29" s="67"/>
      <c r="X29" s="67"/>
      <c r="Y29" s="61"/>
    </row>
    <row r="30" spans="1:25" ht="15" customHeight="1">
      <c r="A30" s="7"/>
      <c r="B30" s="8"/>
      <c r="C30" s="9"/>
      <c r="D30" s="12"/>
      <c r="E30" s="368"/>
      <c r="F30" s="368"/>
      <c r="G30" s="368"/>
      <c r="H30" s="368"/>
      <c r="I30" s="368"/>
      <c r="J30" s="62" t="s">
        <v>13</v>
      </c>
      <c r="K30" s="6"/>
      <c r="L30" s="358" t="s">
        <v>19</v>
      </c>
      <c r="M30" s="358"/>
      <c r="N30" s="358"/>
      <c r="O30" s="358"/>
      <c r="P30" s="358"/>
      <c r="Q30" s="11"/>
      <c r="R30" s="12"/>
      <c r="S30" s="357"/>
      <c r="T30" s="357"/>
      <c r="U30" s="357"/>
      <c r="V30" s="357"/>
      <c r="W30" s="357"/>
      <c r="X30" s="357"/>
      <c r="Y30" s="62" t="s">
        <v>13</v>
      </c>
    </row>
    <row r="31" spans="1:25" ht="15" customHeight="1">
      <c r="A31" s="7"/>
      <c r="B31" s="8"/>
      <c r="C31" s="9"/>
      <c r="D31" s="7"/>
      <c r="E31" s="63"/>
      <c r="F31" s="63"/>
      <c r="G31" s="63"/>
      <c r="H31" s="64"/>
      <c r="I31" s="64"/>
      <c r="J31" s="61"/>
      <c r="L31" s="358" t="s">
        <v>20</v>
      </c>
      <c r="M31" s="358"/>
      <c r="N31" s="358"/>
      <c r="O31" s="358"/>
      <c r="P31" s="358"/>
      <c r="Q31" s="11"/>
      <c r="S31" s="65"/>
      <c r="T31" s="65"/>
      <c r="U31" s="65"/>
      <c r="V31" s="28"/>
      <c r="W31" s="65"/>
      <c r="X31" s="65"/>
      <c r="Y31" s="9"/>
    </row>
    <row r="32" spans="1:25" ht="15" customHeight="1">
      <c r="A32" s="12"/>
      <c r="B32" s="13"/>
      <c r="C32" s="14"/>
      <c r="D32" s="15"/>
      <c r="E32" s="353"/>
      <c r="F32" s="353"/>
      <c r="G32" s="353"/>
      <c r="H32" s="353"/>
      <c r="I32" s="353"/>
      <c r="J32" s="62" t="s">
        <v>13</v>
      </c>
      <c r="K32" s="19"/>
      <c r="L32" s="13"/>
      <c r="M32" s="13"/>
      <c r="N32" s="13"/>
      <c r="O32" s="13"/>
      <c r="P32" s="13"/>
      <c r="Q32" s="14"/>
      <c r="R32" s="16"/>
      <c r="S32" s="357"/>
      <c r="T32" s="357"/>
      <c r="U32" s="357"/>
      <c r="V32" s="357"/>
      <c r="W32" s="357"/>
      <c r="X32" s="357"/>
      <c r="Y32" s="62"/>
    </row>
    <row r="33" spans="1:27" ht="15" customHeight="1">
      <c r="A33" s="2"/>
      <c r="B33" s="3" t="s">
        <v>17</v>
      </c>
      <c r="C33" s="5"/>
      <c r="D33" s="2"/>
      <c r="E33" s="369" t="s">
        <v>34</v>
      </c>
      <c r="F33" s="369"/>
      <c r="G33" s="369"/>
      <c r="H33" s="369"/>
      <c r="I33" s="367"/>
      <c r="J33" s="367"/>
      <c r="K33" s="367"/>
      <c r="L33" s="367"/>
      <c r="M33" s="48" t="s">
        <v>13</v>
      </c>
      <c r="N33" s="48" t="s">
        <v>35</v>
      </c>
      <c r="O33" s="367" t="s">
        <v>36</v>
      </c>
      <c r="P33" s="367"/>
      <c r="Q33" s="367"/>
      <c r="R33" s="367"/>
      <c r="S33" s="367"/>
      <c r="T33" s="367"/>
      <c r="U33" s="367"/>
      <c r="V33" s="367"/>
      <c r="W33" s="367"/>
      <c r="X33" s="367"/>
      <c r="Y33" s="49" t="s">
        <v>37</v>
      </c>
      <c r="Z33" s="36"/>
    </row>
    <row r="34" spans="1:27" ht="15" customHeight="1">
      <c r="A34" s="7"/>
      <c r="B34" s="8" t="s">
        <v>21</v>
      </c>
      <c r="D34" s="7"/>
      <c r="E34" s="50"/>
      <c r="F34" s="50"/>
      <c r="G34" s="50"/>
      <c r="H34" s="376" t="s">
        <v>38</v>
      </c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51" t="s">
        <v>13</v>
      </c>
      <c r="T34" s="36"/>
      <c r="U34" s="36"/>
      <c r="V34" s="36"/>
      <c r="W34" s="36"/>
      <c r="X34" s="36"/>
      <c r="Y34" s="52"/>
      <c r="Z34" s="36"/>
    </row>
    <row r="35" spans="1:27" ht="15" customHeight="1">
      <c r="A35" s="7"/>
      <c r="B35" s="8"/>
      <c r="C35" s="17"/>
      <c r="D35" s="7"/>
      <c r="E35" s="28"/>
      <c r="F35" s="28"/>
      <c r="G35" s="28"/>
      <c r="H35" s="28"/>
      <c r="I35" s="28"/>
      <c r="J35" s="28"/>
      <c r="K35" s="28"/>
      <c r="L35" s="28"/>
      <c r="M35" s="53" t="s">
        <v>35</v>
      </c>
      <c r="N35" s="377" t="s">
        <v>39</v>
      </c>
      <c r="O35" s="377"/>
      <c r="P35" s="377"/>
      <c r="Q35" s="377"/>
      <c r="R35" s="377"/>
      <c r="S35" s="53" t="s">
        <v>40</v>
      </c>
      <c r="T35" s="377"/>
      <c r="U35" s="377"/>
      <c r="V35" s="377"/>
      <c r="W35" s="377"/>
      <c r="X35" s="377"/>
      <c r="Y35" s="54" t="s">
        <v>37</v>
      </c>
      <c r="Z35" s="68"/>
    </row>
    <row r="36" spans="1:27" ht="15" customHeight="1">
      <c r="A36" s="7"/>
      <c r="D36" s="365"/>
      <c r="Y36" s="11"/>
    </row>
    <row r="37" spans="1:27" ht="15" customHeight="1">
      <c r="A37" s="7"/>
      <c r="B37" s="17"/>
      <c r="D37" s="365"/>
      <c r="Y37" s="11"/>
    </row>
    <row r="38" spans="1:27" ht="15" customHeight="1">
      <c r="A38" s="7"/>
      <c r="B38" s="8"/>
      <c r="D38" s="365"/>
      <c r="Y38" s="11"/>
    </row>
    <row r="39" spans="1:27" ht="15" customHeight="1">
      <c r="A39" s="7"/>
      <c r="B39" s="8"/>
      <c r="D39" s="366"/>
      <c r="Y39" s="11"/>
    </row>
    <row r="40" spans="1:27" ht="15" customHeight="1">
      <c r="A40" s="2"/>
      <c r="B40" s="3" t="s">
        <v>24</v>
      </c>
      <c r="C40" s="4"/>
      <c r="D40" s="30"/>
      <c r="E40" s="37" t="s">
        <v>56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38"/>
      <c r="S40" s="38"/>
      <c r="T40" s="38"/>
      <c r="U40" s="38"/>
      <c r="V40" s="38"/>
      <c r="W40" s="38"/>
      <c r="X40" s="38"/>
      <c r="Y40" s="31"/>
    </row>
    <row r="41" spans="1:27" ht="15" customHeight="1">
      <c r="A41" s="7"/>
      <c r="B41" s="8"/>
      <c r="C41" s="11"/>
      <c r="D41" s="138"/>
      <c r="E41" s="6"/>
      <c r="Y41" s="11"/>
      <c r="AA41" s="10"/>
    </row>
    <row r="42" spans="1:27" ht="15" customHeight="1">
      <c r="A42" s="7"/>
      <c r="C42" s="11"/>
      <c r="D42" s="136"/>
      <c r="E42" s="373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5"/>
    </row>
    <row r="43" spans="1:27" ht="15" customHeight="1">
      <c r="A43" s="7"/>
      <c r="C43" s="11"/>
      <c r="D43" s="136"/>
      <c r="E43" s="373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5"/>
    </row>
    <row r="44" spans="1:27" ht="15" customHeight="1">
      <c r="A44" s="7"/>
      <c r="B44" s="8"/>
      <c r="C44" s="11"/>
      <c r="D44" s="136"/>
      <c r="E44" s="370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2"/>
    </row>
    <row r="45" spans="1:27" ht="15" customHeight="1">
      <c r="A45" s="7"/>
      <c r="B45" s="8"/>
      <c r="C45" s="11"/>
      <c r="D45" s="136"/>
      <c r="E45" s="370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2"/>
    </row>
    <row r="46" spans="1:27" ht="15" customHeight="1">
      <c r="A46" s="12"/>
      <c r="B46" s="13"/>
      <c r="C46" s="14"/>
      <c r="D46" s="136"/>
      <c r="E46" s="13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4"/>
    </row>
    <row r="47" spans="1:27" ht="15" customHeight="1">
      <c r="A47" s="2"/>
      <c r="B47" s="3" t="s">
        <v>23</v>
      </c>
      <c r="C47" s="4"/>
      <c r="D47" s="30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7"/>
    </row>
    <row r="48" spans="1:27" ht="15" customHeight="1">
      <c r="A48" s="7"/>
      <c r="B48" s="8"/>
      <c r="C48" s="11"/>
      <c r="E48" s="45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1"/>
    </row>
    <row r="49" spans="1:25" ht="15" customHeight="1">
      <c r="A49" s="7"/>
      <c r="B49" s="8"/>
      <c r="C49" s="11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1"/>
    </row>
    <row r="50" spans="1:25" ht="15" customHeight="1">
      <c r="A50" s="7"/>
      <c r="B50" s="8"/>
      <c r="C50" s="11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1"/>
    </row>
    <row r="51" spans="1:25" ht="15" customHeight="1">
      <c r="A51" s="2"/>
      <c r="B51" s="3" t="s">
        <v>22</v>
      </c>
      <c r="C51" s="4"/>
      <c r="D51" s="30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7"/>
    </row>
    <row r="52" spans="1:25" ht="15" customHeight="1">
      <c r="A52" s="7"/>
      <c r="B52" s="8"/>
      <c r="C52" s="11"/>
      <c r="E52" s="45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1"/>
    </row>
    <row r="53" spans="1:25" ht="15" customHeight="1">
      <c r="A53" s="7"/>
      <c r="B53" s="8"/>
      <c r="C53" s="11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1"/>
    </row>
    <row r="54" spans="1:25" ht="15" customHeight="1">
      <c r="A54" s="12"/>
      <c r="B54" s="13"/>
      <c r="C54" s="14"/>
      <c r="D54" s="16"/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4"/>
    </row>
    <row r="55" spans="1:25" ht="15" customHeight="1"/>
    <row r="56" spans="1:25" ht="15" customHeight="1"/>
    <row r="57" spans="1:25" ht="15" customHeight="1"/>
  </sheetData>
  <mergeCells count="49">
    <mergeCell ref="N35:R35"/>
    <mergeCell ref="H34:L34"/>
    <mergeCell ref="T35:X35"/>
    <mergeCell ref="L31:P31"/>
    <mergeCell ref="O33:S33"/>
    <mergeCell ref="E45:Y45"/>
    <mergeCell ref="E44:Y44"/>
    <mergeCell ref="E43:Y43"/>
    <mergeCell ref="S22:X22"/>
    <mergeCell ref="E26:I26"/>
    <mergeCell ref="S28:X28"/>
    <mergeCell ref="L22:P23"/>
    <mergeCell ref="S26:X26"/>
    <mergeCell ref="S32:X32"/>
    <mergeCell ref="M34:R34"/>
    <mergeCell ref="E24:I24"/>
    <mergeCell ref="E30:I30"/>
    <mergeCell ref="S24:X24"/>
    <mergeCell ref="L26:P27"/>
    <mergeCell ref="E22:I22"/>
    <mergeCell ref="E42:Y42"/>
    <mergeCell ref="E20:I20"/>
    <mergeCell ref="E18:I18"/>
    <mergeCell ref="S16:X16"/>
    <mergeCell ref="S20:X20"/>
    <mergeCell ref="E33:H33"/>
    <mergeCell ref="S18:X18"/>
    <mergeCell ref="L18:P19"/>
    <mergeCell ref="S30:X30"/>
    <mergeCell ref="T33:X33"/>
    <mergeCell ref="L30:P30"/>
    <mergeCell ref="D38:D39"/>
    <mergeCell ref="E28:I28"/>
    <mergeCell ref="D36:D37"/>
    <mergeCell ref="E32:I32"/>
    <mergeCell ref="I33:L33"/>
    <mergeCell ref="C2:D2"/>
    <mergeCell ref="E14:I14"/>
    <mergeCell ref="E16:I16"/>
    <mergeCell ref="T9:Y9"/>
    <mergeCell ref="S14:X14"/>
    <mergeCell ref="T8:Y8"/>
    <mergeCell ref="L14:P15"/>
    <mergeCell ref="N9:S9"/>
    <mergeCell ref="S3:T3"/>
    <mergeCell ref="P3:Q3"/>
    <mergeCell ref="N8:S8"/>
    <mergeCell ref="I3:J3"/>
    <mergeCell ref="M3:N3"/>
  </mergeCells>
  <phoneticPr fontId="4"/>
  <pageMargins left="0.63" right="0.27559055118110237" top="0.6" bottom="0.31496062992125984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Normal="100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7</v>
      </c>
      <c r="B3" s="82" t="s">
        <v>81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2"/>
      <c r="G4" s="291"/>
      <c r="H4" s="99"/>
      <c r="I4" s="100"/>
      <c r="J4" s="100"/>
      <c r="K4" s="105"/>
    </row>
    <row r="5" spans="1:28" ht="24.75" customHeight="1">
      <c r="A5" s="79"/>
      <c r="B5" s="85" t="s">
        <v>90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83" t="s">
        <v>82</v>
      </c>
      <c r="C6" s="108"/>
      <c r="D6" s="175"/>
      <c r="E6" s="81"/>
      <c r="F6" s="292"/>
      <c r="G6" s="291"/>
      <c r="H6" s="99"/>
      <c r="I6" s="100"/>
      <c r="J6" s="100"/>
      <c r="K6" s="105"/>
    </row>
    <row r="7" spans="1:28" ht="24.75" customHeight="1">
      <c r="A7" s="79"/>
      <c r="B7" s="85" t="s">
        <v>168</v>
      </c>
      <c r="C7" s="97"/>
      <c r="D7" s="176">
        <v>0.6</v>
      </c>
      <c r="E7" s="70" t="s">
        <v>78</v>
      </c>
      <c r="F7" s="292"/>
      <c r="G7" s="292"/>
      <c r="H7" s="101"/>
      <c r="I7" s="201"/>
      <c r="J7" s="102"/>
      <c r="K7" s="96"/>
    </row>
    <row r="8" spans="1:28" ht="24.75" customHeight="1">
      <c r="A8" s="84"/>
      <c r="B8" s="324" t="s">
        <v>184</v>
      </c>
      <c r="C8" s="316" t="s">
        <v>502</v>
      </c>
      <c r="D8" s="317"/>
      <c r="E8" s="318"/>
      <c r="F8" s="305"/>
      <c r="G8" s="319"/>
      <c r="H8" s="202"/>
      <c r="I8" s="170"/>
      <c r="J8" s="170"/>
      <c r="K8" s="325"/>
      <c r="L8" s="17"/>
      <c r="O8" s="17"/>
      <c r="P8" s="17"/>
      <c r="Q8" s="17"/>
      <c r="AA8" s="17"/>
    </row>
    <row r="9" spans="1:28" ht="24.75" customHeight="1">
      <c r="A9" s="79"/>
      <c r="B9" s="89" t="s">
        <v>168</v>
      </c>
      <c r="C9" s="97" t="s">
        <v>501</v>
      </c>
      <c r="D9" s="323">
        <v>33.9</v>
      </c>
      <c r="E9" s="70" t="s">
        <v>78</v>
      </c>
      <c r="F9" s="305"/>
      <c r="G9" s="305"/>
      <c r="H9" s="279"/>
      <c r="I9" s="201"/>
      <c r="J9" s="169"/>
      <c r="K9" s="168"/>
      <c r="L9" s="17"/>
      <c r="AA9" s="17"/>
    </row>
    <row r="10" spans="1:28" ht="24.75" customHeight="1">
      <c r="A10" s="84"/>
      <c r="B10" s="324" t="s">
        <v>184</v>
      </c>
      <c r="C10" s="316"/>
      <c r="D10" s="317"/>
      <c r="E10" s="318"/>
      <c r="F10" s="305"/>
      <c r="G10" s="319"/>
      <c r="H10" s="202"/>
      <c r="I10" s="170"/>
      <c r="J10" s="170"/>
      <c r="K10" s="32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9" t="s">
        <v>503</v>
      </c>
      <c r="C11" s="97"/>
      <c r="D11" s="323">
        <v>4.5999999999999996</v>
      </c>
      <c r="E11" s="70" t="s">
        <v>78</v>
      </c>
      <c r="F11" s="305"/>
      <c r="G11" s="305"/>
      <c r="H11" s="279"/>
      <c r="I11" s="201"/>
      <c r="J11" s="169"/>
      <c r="K11" s="168"/>
      <c r="L11" s="17"/>
      <c r="N11" s="36"/>
    </row>
    <row r="12" spans="1:28" ht="24.75" customHeight="1">
      <c r="A12" s="94"/>
      <c r="B12" s="83" t="s">
        <v>144</v>
      </c>
      <c r="C12" s="108"/>
      <c r="D12" s="175"/>
      <c r="E12" s="81"/>
      <c r="F12" s="292"/>
      <c r="G12" s="291"/>
      <c r="H12" s="99"/>
      <c r="I12" s="100"/>
      <c r="J12" s="100"/>
      <c r="K12" s="105"/>
      <c r="L12" s="17"/>
    </row>
    <row r="13" spans="1:28" ht="24.75" customHeight="1">
      <c r="A13" s="79"/>
      <c r="B13" s="85" t="s">
        <v>169</v>
      </c>
      <c r="C13" s="69"/>
      <c r="D13" s="176">
        <v>22.8</v>
      </c>
      <c r="E13" s="70" t="s">
        <v>79</v>
      </c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83"/>
      <c r="C14" s="108"/>
      <c r="D14" s="175"/>
      <c r="E14" s="81"/>
      <c r="F14" s="292"/>
      <c r="G14" s="291"/>
      <c r="H14" s="99"/>
      <c r="I14" s="228"/>
      <c r="J14" s="228"/>
      <c r="K14" s="229"/>
      <c r="L14" s="17"/>
      <c r="M14" s="17"/>
      <c r="N14" s="17"/>
    </row>
    <row r="15" spans="1:28" ht="24.75" customHeight="1">
      <c r="A15" s="79"/>
      <c r="B15" s="85"/>
      <c r="C15" s="200"/>
      <c r="D15" s="177"/>
      <c r="E15" s="79"/>
      <c r="F15" s="292"/>
      <c r="G15" s="292"/>
      <c r="H15" s="101"/>
      <c r="I15" s="201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2"/>
      <c r="G16" s="291"/>
      <c r="H16" s="99"/>
      <c r="I16" s="208"/>
      <c r="J16" s="208"/>
      <c r="K16" s="209"/>
    </row>
    <row r="17" spans="1:14" ht="24.75" customHeight="1">
      <c r="A17" s="79"/>
      <c r="B17" s="96" t="s">
        <v>88</v>
      </c>
      <c r="C17" s="69"/>
      <c r="D17" s="177"/>
      <c r="E17" s="79"/>
      <c r="F17" s="292"/>
      <c r="G17" s="292"/>
      <c r="H17" s="101"/>
      <c r="I17" s="156"/>
      <c r="J17" s="102"/>
      <c r="K17" s="96"/>
    </row>
    <row r="18" spans="1:14" ht="24.75" customHeight="1">
      <c r="A18" s="81"/>
      <c r="B18" s="78" t="s">
        <v>82</v>
      </c>
      <c r="C18" s="108"/>
      <c r="D18" s="175"/>
      <c r="E18" s="81"/>
      <c r="F18" s="292"/>
      <c r="G18" s="291"/>
      <c r="H18" s="99"/>
      <c r="I18" s="208"/>
      <c r="J18" s="208"/>
      <c r="K18" s="209"/>
    </row>
    <row r="19" spans="1:14" ht="24.75" customHeight="1">
      <c r="A19" s="79"/>
      <c r="B19" s="96" t="s">
        <v>170</v>
      </c>
      <c r="C19" s="97"/>
      <c r="D19" s="177">
        <v>7.5</v>
      </c>
      <c r="E19" s="79" t="s">
        <v>78</v>
      </c>
      <c r="F19" s="292"/>
      <c r="G19" s="292"/>
      <c r="H19" s="101"/>
      <c r="I19" s="156"/>
      <c r="J19" s="102"/>
      <c r="K19" s="96"/>
    </row>
    <row r="20" spans="1:14" ht="24.75" customHeight="1">
      <c r="A20" s="81"/>
      <c r="B20" s="78" t="s">
        <v>82</v>
      </c>
      <c r="C20" s="108"/>
      <c r="D20" s="175"/>
      <c r="E20" s="81"/>
      <c r="F20" s="292"/>
      <c r="G20" s="291"/>
      <c r="H20" s="99"/>
      <c r="I20" s="100"/>
      <c r="J20" s="100"/>
      <c r="K20" s="105"/>
    </row>
    <row r="21" spans="1:14" ht="24.75" customHeight="1">
      <c r="A21" s="79"/>
      <c r="B21" s="96" t="s">
        <v>168</v>
      </c>
      <c r="C21" s="69"/>
      <c r="D21" s="177">
        <v>1.7</v>
      </c>
      <c r="E21" s="79" t="s">
        <v>78</v>
      </c>
      <c r="F21" s="292"/>
      <c r="G21" s="292"/>
      <c r="H21" s="101"/>
      <c r="I21" s="156"/>
      <c r="J21" s="102"/>
      <c r="K21" s="96"/>
    </row>
    <row r="22" spans="1:14" ht="24.75" customHeight="1">
      <c r="A22" s="81"/>
      <c r="B22" s="78" t="s">
        <v>144</v>
      </c>
      <c r="C22" s="108"/>
      <c r="D22" s="175"/>
      <c r="E22" s="81"/>
      <c r="F22" s="292"/>
      <c r="G22" s="291"/>
      <c r="H22" s="99"/>
      <c r="I22" s="100"/>
      <c r="J22" s="100"/>
      <c r="K22" s="105"/>
    </row>
    <row r="23" spans="1:14" ht="24.75" customHeight="1">
      <c r="A23" s="79"/>
      <c r="B23" s="96" t="s">
        <v>169</v>
      </c>
      <c r="C23" s="200"/>
      <c r="D23" s="177">
        <v>4.5</v>
      </c>
      <c r="E23" s="79" t="s">
        <v>79</v>
      </c>
      <c r="F23" s="292"/>
      <c r="G23" s="292"/>
      <c r="H23" s="101"/>
      <c r="I23" s="156"/>
      <c r="J23" s="102"/>
      <c r="K23" s="96"/>
    </row>
    <row r="24" spans="1:14" ht="24.75" customHeight="1">
      <c r="A24" s="81"/>
      <c r="B24" s="78" t="s">
        <v>184</v>
      </c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4" ht="24.75" customHeight="1">
      <c r="A25" s="79"/>
      <c r="B25" s="168" t="s">
        <v>519</v>
      </c>
      <c r="C25" s="149" t="s">
        <v>202</v>
      </c>
      <c r="D25" s="180">
        <v>23</v>
      </c>
      <c r="E25" s="79" t="s">
        <v>78</v>
      </c>
      <c r="F25" s="292"/>
      <c r="G25" s="292"/>
      <c r="H25" s="166"/>
      <c r="I25" s="145"/>
      <c r="J25" s="102"/>
      <c r="K25" s="98"/>
    </row>
    <row r="26" spans="1:14" ht="24.75" customHeight="1">
      <c r="A26" s="81"/>
      <c r="B26" s="78" t="s">
        <v>187</v>
      </c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4" ht="24.75" customHeight="1">
      <c r="A27" s="79"/>
      <c r="B27" s="168" t="s">
        <v>519</v>
      </c>
      <c r="C27" s="149" t="s">
        <v>202</v>
      </c>
      <c r="D27" s="180">
        <v>5</v>
      </c>
      <c r="E27" s="79" t="s">
        <v>78</v>
      </c>
      <c r="F27" s="292"/>
      <c r="G27" s="292"/>
      <c r="H27" s="166"/>
      <c r="I27" s="145"/>
      <c r="J27" s="102"/>
      <c r="K27" s="98"/>
    </row>
    <row r="28" spans="1:14" ht="24.75" customHeight="1">
      <c r="A28" s="81"/>
      <c r="B28" s="78"/>
      <c r="C28" s="108"/>
      <c r="D28" s="175"/>
      <c r="E28" s="81"/>
      <c r="F28" s="292"/>
      <c r="G28" s="291"/>
      <c r="H28" s="99"/>
      <c r="I28" s="100"/>
      <c r="J28" s="100"/>
      <c r="K28" s="105"/>
    </row>
    <row r="29" spans="1:14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/>
      <c r="D30" s="175"/>
      <c r="E30" s="81"/>
      <c r="F30" s="292"/>
      <c r="G30" s="291"/>
      <c r="H30" s="99"/>
      <c r="I30" s="100"/>
      <c r="J30" s="100"/>
      <c r="K30" s="105"/>
    </row>
    <row r="31" spans="1:14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  <c r="N31" s="6">
        <f>SUM(N5:N30)</f>
        <v>0</v>
      </c>
    </row>
    <row r="33" spans="8:11" ht="18.75" customHeight="1">
      <c r="H33" s="93"/>
      <c r="I33" s="142"/>
      <c r="J33" s="382"/>
      <c r="K33" s="382"/>
    </row>
  </sheetData>
  <mergeCells count="4">
    <mergeCell ref="J33:K33"/>
    <mergeCell ref="H1:K1"/>
    <mergeCell ref="H2:K2"/>
    <mergeCell ref="H3:K3"/>
  </mergeCells>
  <phoneticPr fontId="52"/>
  <conditionalFormatting sqref="F2:F23 F28:F33">
    <cfRule type="expression" dxfId="244" priority="27">
      <formula>$D2=1</formula>
    </cfRule>
  </conditionalFormatting>
  <conditionalFormatting sqref="F24">
    <cfRule type="expression" dxfId="243" priority="4">
      <formula>$D24=1</formula>
    </cfRule>
  </conditionalFormatting>
  <conditionalFormatting sqref="F26">
    <cfRule type="expression" dxfId="242" priority="3">
      <formula>$D26=1</formula>
    </cfRule>
  </conditionalFormatting>
  <conditionalFormatting sqref="F25">
    <cfRule type="expression" dxfId="241" priority="2">
      <formula>$D25=1</formula>
    </cfRule>
  </conditionalFormatting>
  <conditionalFormatting sqref="F27">
    <cfRule type="expression" dxfId="240" priority="1">
      <formula>$D27=1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Normal="100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8</v>
      </c>
      <c r="B3" s="82" t="s">
        <v>602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2"/>
      <c r="G4" s="291"/>
      <c r="H4" s="99"/>
      <c r="I4" s="100"/>
      <c r="J4" s="100"/>
      <c r="K4" s="105"/>
    </row>
    <row r="5" spans="1:28" ht="24.75" customHeight="1">
      <c r="A5" s="79"/>
      <c r="B5" s="85"/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83" t="s">
        <v>607</v>
      </c>
      <c r="C6" s="108" t="s">
        <v>605</v>
      </c>
      <c r="D6" s="175"/>
      <c r="E6" s="81"/>
      <c r="F6" s="292"/>
      <c r="G6" s="291"/>
      <c r="H6" s="99"/>
      <c r="I6" s="421"/>
      <c r="J6" s="421"/>
      <c r="K6" s="422"/>
    </row>
    <row r="7" spans="1:28" ht="24.75" customHeight="1">
      <c r="A7" s="79"/>
      <c r="B7" s="85" t="s">
        <v>603</v>
      </c>
      <c r="C7" s="97" t="s">
        <v>604</v>
      </c>
      <c r="D7" s="176">
        <v>1</v>
      </c>
      <c r="E7" s="70" t="s">
        <v>80</v>
      </c>
      <c r="F7" s="292"/>
      <c r="G7" s="292"/>
      <c r="H7" s="101"/>
      <c r="I7" s="201"/>
      <c r="J7" s="102"/>
      <c r="K7" s="96"/>
    </row>
    <row r="8" spans="1:28" ht="24.75" customHeight="1">
      <c r="A8" s="84"/>
      <c r="B8" s="235"/>
      <c r="C8" s="108"/>
      <c r="D8" s="175"/>
      <c r="E8" s="81"/>
      <c r="F8" s="292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236"/>
      <c r="C9" s="97"/>
      <c r="D9" s="176"/>
      <c r="E9" s="70"/>
      <c r="F9" s="292"/>
      <c r="G9" s="292"/>
      <c r="H9" s="101"/>
      <c r="I9" s="201"/>
      <c r="J9" s="102"/>
      <c r="K9" s="96"/>
      <c r="L9" s="17"/>
      <c r="AA9" s="17"/>
    </row>
    <row r="10" spans="1:28" ht="24.75" customHeight="1">
      <c r="A10" s="84"/>
      <c r="B10" s="235"/>
      <c r="C10" s="108"/>
      <c r="D10" s="175"/>
      <c r="E10" s="81"/>
      <c r="F10" s="292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236"/>
      <c r="C11" s="97"/>
      <c r="D11" s="176"/>
      <c r="E11" s="70"/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94"/>
      <c r="B12" s="83"/>
      <c r="C12" s="108"/>
      <c r="D12" s="175"/>
      <c r="E12" s="81"/>
      <c r="F12" s="292"/>
      <c r="G12" s="291"/>
      <c r="H12" s="99"/>
      <c r="I12" s="100"/>
      <c r="J12" s="100"/>
      <c r="K12" s="105"/>
      <c r="L12" s="17"/>
    </row>
    <row r="13" spans="1:28" ht="24.75" customHeight="1">
      <c r="A13" s="79"/>
      <c r="B13" s="85"/>
      <c r="C13" s="69"/>
      <c r="D13" s="176"/>
      <c r="E13" s="70"/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83"/>
      <c r="C14" s="108"/>
      <c r="D14" s="175"/>
      <c r="E14" s="81"/>
      <c r="F14" s="292"/>
      <c r="G14" s="291"/>
      <c r="H14" s="99"/>
      <c r="I14" s="228"/>
      <c r="J14" s="228"/>
      <c r="K14" s="229"/>
      <c r="L14" s="17"/>
      <c r="M14" s="17"/>
      <c r="N14" s="17"/>
    </row>
    <row r="15" spans="1:28" ht="24.75" customHeight="1">
      <c r="A15" s="79"/>
      <c r="B15" s="85"/>
      <c r="C15" s="200"/>
      <c r="D15" s="177"/>
      <c r="E15" s="79"/>
      <c r="F15" s="292"/>
      <c r="G15" s="292"/>
      <c r="H15" s="101"/>
      <c r="I15" s="201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2"/>
      <c r="G16" s="291"/>
      <c r="H16" s="99"/>
      <c r="I16" s="208"/>
      <c r="J16" s="208"/>
      <c r="K16" s="209"/>
    </row>
    <row r="17" spans="1:14" ht="24.75" customHeight="1">
      <c r="A17" s="79"/>
      <c r="B17" s="96"/>
      <c r="C17" s="69"/>
      <c r="D17" s="177"/>
      <c r="E17" s="79"/>
      <c r="F17" s="292"/>
      <c r="G17" s="292"/>
      <c r="H17" s="101"/>
      <c r="I17" s="156"/>
      <c r="J17" s="102"/>
      <c r="K17" s="96"/>
    </row>
    <row r="18" spans="1:14" ht="24.75" customHeight="1">
      <c r="A18" s="81"/>
      <c r="B18" s="78"/>
      <c r="C18" s="108"/>
      <c r="D18" s="175"/>
      <c r="E18" s="81"/>
      <c r="F18" s="292"/>
      <c r="G18" s="291"/>
      <c r="H18" s="99"/>
      <c r="I18" s="208"/>
      <c r="J18" s="208"/>
      <c r="K18" s="209"/>
    </row>
    <row r="19" spans="1:14" ht="24.75" customHeight="1">
      <c r="A19" s="79"/>
      <c r="B19" s="96"/>
      <c r="C19" s="97"/>
      <c r="D19" s="177"/>
      <c r="E19" s="79"/>
      <c r="F19" s="292"/>
      <c r="G19" s="292"/>
      <c r="H19" s="101"/>
      <c r="I19" s="156"/>
      <c r="J19" s="102"/>
      <c r="K19" s="96"/>
    </row>
    <row r="20" spans="1:14" ht="24.75" customHeight="1">
      <c r="A20" s="81"/>
      <c r="B20" s="78"/>
      <c r="C20" s="108"/>
      <c r="D20" s="175"/>
      <c r="E20" s="81"/>
      <c r="F20" s="292"/>
      <c r="G20" s="291"/>
      <c r="H20" s="99"/>
      <c r="I20" s="100"/>
      <c r="J20" s="100"/>
      <c r="K20" s="105"/>
    </row>
    <row r="21" spans="1:14" ht="24.75" customHeight="1">
      <c r="A21" s="79"/>
      <c r="B21" s="96"/>
      <c r="C21" s="69"/>
      <c r="D21" s="177"/>
      <c r="E21" s="79"/>
      <c r="F21" s="292"/>
      <c r="G21" s="292"/>
      <c r="H21" s="101"/>
      <c r="I21" s="156"/>
      <c r="J21" s="102"/>
      <c r="K21" s="96"/>
    </row>
    <row r="22" spans="1:14" ht="24.75" customHeight="1">
      <c r="A22" s="81"/>
      <c r="B22" s="78"/>
      <c r="C22" s="108"/>
      <c r="D22" s="175"/>
      <c r="E22" s="81"/>
      <c r="F22" s="292"/>
      <c r="G22" s="291"/>
      <c r="H22" s="99"/>
      <c r="I22" s="100"/>
      <c r="J22" s="100"/>
      <c r="K22" s="105"/>
    </row>
    <row r="23" spans="1:14" ht="24.75" customHeight="1">
      <c r="A23" s="79"/>
      <c r="B23" s="96"/>
      <c r="C23" s="200"/>
      <c r="D23" s="177"/>
      <c r="E23" s="79"/>
      <c r="F23" s="292"/>
      <c r="G23" s="292"/>
      <c r="H23" s="101"/>
      <c r="I23" s="156"/>
      <c r="J23" s="102"/>
      <c r="K23" s="96"/>
    </row>
    <row r="24" spans="1:14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4" ht="24.75" customHeight="1">
      <c r="A25" s="79"/>
      <c r="B25" s="234"/>
      <c r="C25" s="149"/>
      <c r="D25" s="180"/>
      <c r="E25" s="79"/>
      <c r="F25" s="292"/>
      <c r="G25" s="292"/>
      <c r="H25" s="166"/>
      <c r="I25" s="145"/>
      <c r="J25" s="102"/>
      <c r="K25" s="98"/>
    </row>
    <row r="26" spans="1:14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4" ht="24.75" customHeight="1">
      <c r="A27" s="79"/>
      <c r="B27" s="234"/>
      <c r="C27" s="149"/>
      <c r="D27" s="180"/>
      <c r="E27" s="79"/>
      <c r="F27" s="292"/>
      <c r="G27" s="292"/>
      <c r="H27" s="166"/>
      <c r="I27" s="145"/>
      <c r="J27" s="102"/>
      <c r="K27" s="98"/>
    </row>
    <row r="28" spans="1:14" ht="24.75" customHeight="1">
      <c r="A28" s="81"/>
      <c r="B28" s="78"/>
      <c r="C28" s="108"/>
      <c r="D28" s="175"/>
      <c r="E28" s="81"/>
      <c r="F28" s="292"/>
      <c r="G28" s="291"/>
      <c r="H28" s="99"/>
      <c r="I28" s="100"/>
      <c r="J28" s="100"/>
      <c r="K28" s="105"/>
    </row>
    <row r="29" spans="1:14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/>
      <c r="D30" s="175"/>
      <c r="E30" s="81"/>
      <c r="F30" s="292"/>
      <c r="G30" s="291"/>
      <c r="H30" s="99"/>
      <c r="I30" s="100"/>
      <c r="J30" s="100"/>
      <c r="K30" s="105"/>
    </row>
    <row r="31" spans="1:14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  <c r="N31" s="6">
        <f>SUM(N5:N30)</f>
        <v>0</v>
      </c>
    </row>
    <row r="33" spans="8:11" ht="18.75" customHeight="1">
      <c r="H33" s="93"/>
      <c r="I33" s="142"/>
      <c r="J33" s="382"/>
      <c r="K33" s="382"/>
    </row>
  </sheetData>
  <mergeCells count="5">
    <mergeCell ref="H1:K1"/>
    <mergeCell ref="H2:K2"/>
    <mergeCell ref="H3:K3"/>
    <mergeCell ref="J33:K33"/>
    <mergeCell ref="I6:K6"/>
  </mergeCells>
  <phoneticPr fontId="52"/>
  <conditionalFormatting sqref="F2:F31">
    <cfRule type="expression" dxfId="239" priority="3">
      <formula>$E2="式"</formula>
    </cfRule>
  </conditionalFormatting>
  <conditionalFormatting sqref="F24:F25">
    <cfRule type="expression" dxfId="238" priority="2">
      <formula>$D24=1</formula>
    </cfRule>
  </conditionalFormatting>
  <conditionalFormatting sqref="F26:F27">
    <cfRule type="expression" dxfId="237" priority="1">
      <formula>$D26=1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8"/>
  <sheetViews>
    <sheetView showZeros="0" view="pageBreakPreview" zoomScale="85" zoomScaleNormal="85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1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54" t="s">
        <v>33</v>
      </c>
      <c r="I1" s="355"/>
      <c r="J1" s="355"/>
      <c r="K1" s="395"/>
    </row>
    <row r="2" spans="1:11" ht="24.75" customHeight="1">
      <c r="A2" s="81"/>
      <c r="B2" s="78"/>
      <c r="C2" s="107"/>
      <c r="D2" s="175"/>
      <c r="E2" s="84"/>
      <c r="F2" s="291"/>
      <c r="G2" s="291"/>
      <c r="H2" s="99"/>
      <c r="I2" s="100"/>
      <c r="J2" s="100"/>
      <c r="K2" s="105"/>
    </row>
    <row r="3" spans="1:11" ht="24.75" customHeight="1">
      <c r="A3" s="79">
        <v>9</v>
      </c>
      <c r="B3" s="96" t="s">
        <v>83</v>
      </c>
      <c r="C3" s="149"/>
      <c r="D3" s="180"/>
      <c r="E3" s="70"/>
      <c r="F3" s="292"/>
      <c r="G3" s="292"/>
      <c r="H3" s="101"/>
      <c r="I3" s="102"/>
      <c r="J3" s="102"/>
      <c r="K3" s="98"/>
    </row>
    <row r="4" spans="1:11" ht="24.75" customHeight="1">
      <c r="A4" s="81"/>
      <c r="B4" s="78"/>
      <c r="C4" s="108"/>
      <c r="D4" s="175"/>
      <c r="E4" s="81"/>
      <c r="F4" s="291"/>
      <c r="G4" s="291"/>
      <c r="H4" s="99"/>
      <c r="I4" s="100"/>
      <c r="J4" s="100"/>
      <c r="K4" s="105"/>
    </row>
    <row r="5" spans="1:11" ht="24.75" customHeight="1">
      <c r="A5" s="205" t="s">
        <v>609</v>
      </c>
      <c r="B5" s="158" t="s">
        <v>84</v>
      </c>
      <c r="C5" s="149"/>
      <c r="D5" s="176">
        <v>1</v>
      </c>
      <c r="E5" s="70" t="s">
        <v>69</v>
      </c>
      <c r="F5" s="292"/>
      <c r="G5" s="292"/>
      <c r="H5" s="101"/>
      <c r="I5" s="156"/>
      <c r="J5" s="102"/>
      <c r="K5" s="96"/>
    </row>
    <row r="6" spans="1:11" ht="24.75" customHeight="1">
      <c r="A6" s="81"/>
      <c r="B6" s="78"/>
      <c r="C6" s="108"/>
      <c r="D6" s="175"/>
      <c r="E6" s="81"/>
      <c r="F6" s="291"/>
      <c r="G6" s="291"/>
      <c r="H6" s="99"/>
      <c r="I6" s="100"/>
      <c r="J6" s="100"/>
      <c r="K6" s="105"/>
    </row>
    <row r="7" spans="1:11" ht="24.75" customHeight="1">
      <c r="A7" s="205" t="s">
        <v>610</v>
      </c>
      <c r="B7" s="96" t="s">
        <v>99</v>
      </c>
      <c r="C7" s="97"/>
      <c r="D7" s="176">
        <v>1</v>
      </c>
      <c r="E7" s="70" t="s">
        <v>69</v>
      </c>
      <c r="F7" s="292"/>
      <c r="G7" s="292"/>
      <c r="H7" s="101"/>
      <c r="I7" s="102"/>
      <c r="J7" s="102"/>
      <c r="K7" s="96"/>
    </row>
    <row r="8" spans="1:11" ht="24.75" customHeight="1">
      <c r="A8" s="81"/>
      <c r="B8" s="78"/>
      <c r="C8" s="108"/>
      <c r="D8" s="175"/>
      <c r="E8" s="81"/>
      <c r="F8" s="291"/>
      <c r="G8" s="291"/>
      <c r="H8" s="99"/>
      <c r="I8" s="423"/>
      <c r="J8" s="423"/>
      <c r="K8" s="424"/>
    </row>
    <row r="9" spans="1:11" ht="24.75" customHeight="1">
      <c r="A9" s="205" t="s">
        <v>611</v>
      </c>
      <c r="B9" s="96" t="s">
        <v>98</v>
      </c>
      <c r="C9" s="97"/>
      <c r="D9" s="176">
        <v>1</v>
      </c>
      <c r="E9" s="70" t="s">
        <v>69</v>
      </c>
      <c r="F9" s="292"/>
      <c r="G9" s="292"/>
      <c r="H9" s="101"/>
      <c r="I9" s="201"/>
      <c r="J9" s="169"/>
      <c r="K9" s="168"/>
    </row>
    <row r="10" spans="1:11" ht="24.75" customHeight="1">
      <c r="A10" s="81"/>
      <c r="B10" s="78"/>
      <c r="C10" s="108"/>
      <c r="D10" s="175"/>
      <c r="E10" s="81"/>
      <c r="F10" s="291"/>
      <c r="G10" s="291"/>
      <c r="H10" s="99"/>
      <c r="I10" s="100"/>
      <c r="J10" s="100"/>
      <c r="K10" s="105"/>
    </row>
    <row r="11" spans="1:11" ht="24.75" customHeight="1">
      <c r="A11" s="205" t="s">
        <v>612</v>
      </c>
      <c r="B11" s="96" t="s">
        <v>124</v>
      </c>
      <c r="C11" s="97"/>
      <c r="D11" s="176">
        <v>1</v>
      </c>
      <c r="E11" s="70" t="s">
        <v>69</v>
      </c>
      <c r="F11" s="292"/>
      <c r="G11" s="292"/>
      <c r="H11" s="101"/>
      <c r="I11" s="156"/>
      <c r="J11" s="102"/>
      <c r="K11" s="96"/>
    </row>
    <row r="12" spans="1:11" ht="24.75" customHeight="1">
      <c r="A12" s="81"/>
      <c r="B12" s="78"/>
      <c r="C12" s="108"/>
      <c r="D12" s="175"/>
      <c r="E12" s="81"/>
      <c r="F12" s="291"/>
      <c r="G12" s="291"/>
      <c r="H12" s="99"/>
      <c r="I12" s="170"/>
      <c r="J12" s="170"/>
      <c r="K12" s="325"/>
    </row>
    <row r="13" spans="1:11" ht="24.75" customHeight="1">
      <c r="A13" s="205" t="s">
        <v>613</v>
      </c>
      <c r="B13" s="96" t="s">
        <v>295</v>
      </c>
      <c r="C13" s="149"/>
      <c r="D13" s="176">
        <v>1</v>
      </c>
      <c r="E13" s="70" t="s">
        <v>69</v>
      </c>
      <c r="F13" s="292"/>
      <c r="G13" s="292"/>
      <c r="H13" s="101"/>
      <c r="I13" s="171"/>
      <c r="J13" s="169"/>
      <c r="K13" s="168"/>
    </row>
    <row r="14" spans="1:11" ht="24.75" customHeight="1">
      <c r="A14" s="81"/>
      <c r="B14" s="78"/>
      <c r="C14" s="108"/>
      <c r="D14" s="195"/>
      <c r="E14" s="81"/>
      <c r="F14" s="291"/>
      <c r="G14" s="291"/>
      <c r="H14" s="99"/>
      <c r="I14" s="170"/>
      <c r="J14" s="170"/>
      <c r="K14" s="325"/>
    </row>
    <row r="15" spans="1:11" ht="24.75" customHeight="1">
      <c r="A15" s="79"/>
      <c r="B15" s="96"/>
      <c r="C15" s="149"/>
      <c r="D15" s="176"/>
      <c r="E15" s="70"/>
      <c r="F15" s="292"/>
      <c r="G15" s="292"/>
      <c r="H15" s="101"/>
      <c r="I15" s="171"/>
      <c r="J15" s="169"/>
      <c r="K15" s="168"/>
    </row>
    <row r="16" spans="1:11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1" ht="24.75" customHeight="1">
      <c r="A17" s="79"/>
      <c r="B17" s="96"/>
      <c r="C17" s="149"/>
      <c r="D17" s="176"/>
      <c r="E17" s="70"/>
      <c r="F17" s="292"/>
      <c r="G17" s="292"/>
      <c r="H17" s="101"/>
      <c r="I17" s="156"/>
      <c r="J17" s="102"/>
      <c r="K17" s="96"/>
    </row>
    <row r="18" spans="1:11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1" ht="24.75" customHeight="1">
      <c r="A19" s="79"/>
      <c r="B19" s="96"/>
      <c r="C19" s="97"/>
      <c r="D19" s="176"/>
      <c r="E19" s="144"/>
      <c r="F19" s="292"/>
      <c r="G19" s="292"/>
      <c r="H19" s="101"/>
      <c r="I19" s="102"/>
      <c r="J19" s="102"/>
      <c r="K19" s="96"/>
    </row>
    <row r="20" spans="1:11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1" ht="24.75" customHeight="1">
      <c r="A21" s="79"/>
      <c r="B21" s="96"/>
      <c r="C21" s="149"/>
      <c r="D21" s="180"/>
      <c r="E21" s="70"/>
      <c r="F21" s="292"/>
      <c r="G21" s="292"/>
      <c r="H21" s="101"/>
      <c r="I21" s="102"/>
      <c r="J21" s="102"/>
      <c r="K21" s="96"/>
    </row>
    <row r="22" spans="1:11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1" ht="24.75" customHeight="1">
      <c r="A23" s="79"/>
      <c r="B23" s="96"/>
      <c r="C23" s="97"/>
      <c r="D23" s="176"/>
      <c r="E23" s="144"/>
      <c r="F23" s="292"/>
      <c r="G23" s="292"/>
      <c r="H23" s="101"/>
      <c r="I23" s="102"/>
      <c r="J23" s="102"/>
      <c r="K23" s="96"/>
    </row>
    <row r="24" spans="1:11" ht="24.75" customHeight="1">
      <c r="A24" s="81"/>
      <c r="B24" s="78"/>
      <c r="C24" s="107"/>
      <c r="D24" s="175"/>
      <c r="E24" s="84"/>
      <c r="F24" s="291"/>
      <c r="G24" s="291"/>
      <c r="H24" s="99"/>
      <c r="I24" s="120"/>
      <c r="J24" s="100"/>
      <c r="K24" s="105"/>
    </row>
    <row r="25" spans="1:11" ht="24.75" customHeight="1">
      <c r="A25" s="79"/>
      <c r="B25" s="96"/>
      <c r="C25" s="97"/>
      <c r="D25" s="180"/>
      <c r="E25" s="70"/>
      <c r="F25" s="292"/>
      <c r="G25" s="292"/>
      <c r="H25" s="101"/>
      <c r="I25" s="102"/>
      <c r="J25" s="102"/>
      <c r="K25" s="96"/>
    </row>
    <row r="26" spans="1:11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1" ht="24.75" customHeight="1">
      <c r="A27" s="79"/>
      <c r="B27" s="163"/>
      <c r="C27" s="149"/>
      <c r="D27" s="180"/>
      <c r="E27" s="70"/>
      <c r="F27" s="292"/>
      <c r="G27" s="292"/>
      <c r="H27" s="101"/>
      <c r="I27" s="102"/>
      <c r="J27" s="102"/>
      <c r="K27" s="96"/>
    </row>
    <row r="28" spans="1:11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1" ht="24.75" customHeight="1">
      <c r="A29" s="79"/>
      <c r="B29" s="96"/>
      <c r="C29" s="149"/>
      <c r="D29" s="176"/>
      <c r="E29" s="70"/>
      <c r="F29" s="292"/>
      <c r="G29" s="292"/>
      <c r="H29" s="101"/>
      <c r="I29" s="102"/>
      <c r="J29" s="102"/>
      <c r="K29" s="98"/>
    </row>
    <row r="30" spans="1:11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1" ht="24.75" customHeight="1">
      <c r="A31" s="79"/>
      <c r="B31" s="163" t="s">
        <v>71</v>
      </c>
      <c r="C31" s="97"/>
      <c r="D31" s="176"/>
      <c r="E31" s="144"/>
      <c r="F31" s="292"/>
      <c r="G31" s="292"/>
      <c r="H31" s="101"/>
      <c r="I31" s="102"/>
      <c r="J31" s="102"/>
      <c r="K31" s="98"/>
    </row>
    <row r="33" spans="1:28" ht="18.75" customHeight="1">
      <c r="H33" s="93"/>
      <c r="I33" s="142"/>
      <c r="J33" s="425"/>
      <c r="K33" s="425"/>
    </row>
    <row r="34" spans="1:28" s="17" customFormat="1" ht="37.5" customHeight="1">
      <c r="A34" s="21" t="s">
        <v>0</v>
      </c>
      <c r="B34" s="21" t="s">
        <v>1</v>
      </c>
      <c r="C34" s="21" t="s">
        <v>32</v>
      </c>
      <c r="D34" s="174" t="s">
        <v>2</v>
      </c>
      <c r="E34" s="21" t="s">
        <v>3</v>
      </c>
      <c r="F34" s="290" t="s">
        <v>4</v>
      </c>
      <c r="G34" s="290" t="s">
        <v>5</v>
      </c>
      <c r="H34" s="386" t="s">
        <v>33</v>
      </c>
      <c r="I34" s="387"/>
      <c r="J34" s="387"/>
      <c r="K34" s="388"/>
    </row>
    <row r="35" spans="1:28" ht="24.75" customHeight="1">
      <c r="A35" s="81"/>
      <c r="B35" s="78"/>
      <c r="C35" s="107"/>
      <c r="D35" s="175"/>
      <c r="E35" s="84"/>
      <c r="F35" s="291"/>
      <c r="G35" s="291"/>
      <c r="H35" s="389"/>
      <c r="I35" s="390"/>
      <c r="J35" s="390"/>
      <c r="K35" s="391"/>
    </row>
    <row r="36" spans="1:28" ht="24.75" customHeight="1">
      <c r="A36" s="205" t="s">
        <v>614</v>
      </c>
      <c r="B36" s="158" t="s">
        <v>84</v>
      </c>
      <c r="C36" s="106"/>
      <c r="D36" s="176"/>
      <c r="E36" s="79"/>
      <c r="F36" s="292"/>
      <c r="G36" s="292"/>
      <c r="H36" s="383"/>
      <c r="I36" s="384"/>
      <c r="J36" s="384"/>
      <c r="K36" s="385"/>
    </row>
    <row r="37" spans="1:28" ht="24.75" customHeight="1">
      <c r="A37" s="81"/>
      <c r="B37" s="83" t="s">
        <v>85</v>
      </c>
      <c r="C37" s="108" t="s">
        <v>425</v>
      </c>
      <c r="D37" s="175"/>
      <c r="E37" s="81"/>
      <c r="F37" s="291"/>
      <c r="G37" s="291"/>
      <c r="H37" s="99"/>
      <c r="I37" s="100"/>
      <c r="J37" s="100"/>
      <c r="K37" s="105"/>
    </row>
    <row r="38" spans="1:28" ht="24.75" customHeight="1">
      <c r="A38" s="79"/>
      <c r="B38" s="85" t="s">
        <v>100</v>
      </c>
      <c r="C38" s="69" t="s">
        <v>101</v>
      </c>
      <c r="D38" s="176">
        <v>2</v>
      </c>
      <c r="E38" s="70" t="s">
        <v>80</v>
      </c>
      <c r="F38" s="296"/>
      <c r="G38" s="292"/>
      <c r="H38" s="101"/>
      <c r="I38" s="212"/>
      <c r="J38" s="102"/>
      <c r="K38" s="96"/>
    </row>
    <row r="39" spans="1:28" ht="24.75" customHeight="1">
      <c r="A39" s="84"/>
      <c r="B39" s="78"/>
      <c r="C39" s="108"/>
      <c r="D39" s="175"/>
      <c r="E39" s="81"/>
      <c r="F39" s="291"/>
      <c r="G39" s="291"/>
      <c r="H39" s="99"/>
      <c r="I39" s="100"/>
      <c r="J39" s="100"/>
      <c r="K39" s="105"/>
    </row>
    <row r="40" spans="1:28" ht="24.75" customHeight="1">
      <c r="A40" s="79"/>
      <c r="B40" s="96"/>
      <c r="C40" s="97"/>
      <c r="D40" s="176"/>
      <c r="E40" s="70"/>
      <c r="F40" s="292"/>
      <c r="G40" s="292"/>
      <c r="H40" s="101"/>
      <c r="I40" s="201"/>
      <c r="J40" s="102"/>
      <c r="K40" s="96"/>
    </row>
    <row r="41" spans="1:28" ht="24.75" customHeight="1">
      <c r="A41" s="94"/>
      <c r="B41" s="83" t="s">
        <v>102</v>
      </c>
      <c r="C41" s="108" t="s">
        <v>105</v>
      </c>
      <c r="D41" s="175"/>
      <c r="E41" s="81"/>
      <c r="F41" s="291"/>
      <c r="G41" s="291"/>
      <c r="H41" s="99"/>
      <c r="I41" s="100"/>
      <c r="J41" s="100"/>
      <c r="K41" s="105"/>
      <c r="L41" s="17"/>
      <c r="O41" s="17"/>
      <c r="P41" s="17"/>
      <c r="Q41" s="17"/>
      <c r="AA41" s="17"/>
    </row>
    <row r="42" spans="1:28" ht="24.75" customHeight="1">
      <c r="A42" s="79"/>
      <c r="B42" s="85" t="s">
        <v>666</v>
      </c>
      <c r="C42" s="69" t="s">
        <v>106</v>
      </c>
      <c r="D42" s="176">
        <v>1</v>
      </c>
      <c r="E42" s="70" t="s">
        <v>80</v>
      </c>
      <c r="F42" s="292"/>
      <c r="G42" s="292"/>
      <c r="H42" s="101"/>
      <c r="I42" s="156"/>
      <c r="J42" s="102"/>
      <c r="K42" s="96"/>
      <c r="L42" s="17"/>
      <c r="AA42" s="17"/>
    </row>
    <row r="43" spans="1:28" ht="24.75" customHeight="1">
      <c r="A43" s="81"/>
      <c r="B43" s="83" t="s">
        <v>103</v>
      </c>
      <c r="C43" s="108" t="s">
        <v>105</v>
      </c>
      <c r="D43" s="175"/>
      <c r="E43" s="81"/>
      <c r="F43" s="291"/>
      <c r="G43" s="291"/>
      <c r="H43" s="99"/>
      <c r="I43" s="100"/>
      <c r="J43" s="100"/>
      <c r="K43" s="105"/>
      <c r="L43" s="17"/>
      <c r="O43" s="17"/>
      <c r="P43" s="17"/>
      <c r="Q43" s="17"/>
      <c r="R43" s="17"/>
      <c r="S43" s="17"/>
      <c r="T43" s="17"/>
      <c r="U43" s="17"/>
      <c r="AB43" s="142"/>
    </row>
    <row r="44" spans="1:28" ht="24.75" customHeight="1">
      <c r="A44" s="79"/>
      <c r="B44" s="85" t="s">
        <v>666</v>
      </c>
      <c r="C44" s="200" t="s">
        <v>107</v>
      </c>
      <c r="D44" s="177">
        <v>1</v>
      </c>
      <c r="E44" s="70" t="s">
        <v>80</v>
      </c>
      <c r="F44" s="292"/>
      <c r="G44" s="292"/>
      <c r="H44" s="101"/>
      <c r="I44" s="156"/>
      <c r="J44" s="102"/>
      <c r="K44" s="96"/>
      <c r="L44" s="17"/>
      <c r="N44" s="36"/>
    </row>
    <row r="45" spans="1:28" ht="24.75" customHeight="1">
      <c r="A45" s="81"/>
      <c r="B45" s="83" t="s">
        <v>104</v>
      </c>
      <c r="C45" s="108" t="s">
        <v>105</v>
      </c>
      <c r="D45" s="175"/>
      <c r="E45" s="81"/>
      <c r="F45" s="291"/>
      <c r="G45" s="291"/>
      <c r="H45" s="99"/>
      <c r="I45" s="100"/>
      <c r="J45" s="100"/>
      <c r="K45" s="105"/>
      <c r="L45" s="17"/>
    </row>
    <row r="46" spans="1:28" ht="24.75" customHeight="1">
      <c r="A46" s="79"/>
      <c r="B46" s="85" t="s">
        <v>600</v>
      </c>
      <c r="C46" s="97" t="s">
        <v>108</v>
      </c>
      <c r="D46" s="177">
        <v>1</v>
      </c>
      <c r="E46" s="70" t="s">
        <v>80</v>
      </c>
      <c r="F46" s="292"/>
      <c r="G46" s="292"/>
      <c r="H46" s="101"/>
      <c r="I46" s="212"/>
      <c r="J46" s="102"/>
      <c r="K46" s="96"/>
      <c r="L46" s="17"/>
      <c r="M46" s="36"/>
      <c r="P46" s="17"/>
      <c r="Q46" s="17"/>
    </row>
    <row r="47" spans="1:28" ht="24.75" customHeight="1">
      <c r="A47" s="81"/>
      <c r="B47" s="78"/>
      <c r="C47" s="108"/>
      <c r="D47" s="175"/>
      <c r="E47" s="81"/>
      <c r="F47" s="291"/>
      <c r="G47" s="291"/>
      <c r="H47" s="202"/>
      <c r="I47" s="208"/>
      <c r="J47" s="208"/>
      <c r="K47" s="209"/>
      <c r="L47" s="17"/>
      <c r="M47" s="17"/>
      <c r="N47" s="17"/>
    </row>
    <row r="48" spans="1:28" ht="24.75" customHeight="1">
      <c r="A48" s="79"/>
      <c r="B48" s="96"/>
      <c r="C48" s="97"/>
      <c r="D48" s="177"/>
      <c r="E48" s="79"/>
      <c r="F48" s="292"/>
      <c r="G48" s="292"/>
      <c r="H48" s="117"/>
      <c r="I48" s="156"/>
      <c r="J48" s="102"/>
      <c r="K48" s="96"/>
    </row>
    <row r="49" spans="1:11" ht="24.75" customHeight="1">
      <c r="A49" s="81"/>
      <c r="B49" s="78"/>
      <c r="C49" s="108"/>
      <c r="D49" s="175"/>
      <c r="E49" s="81"/>
      <c r="F49" s="291"/>
      <c r="G49" s="291"/>
      <c r="H49" s="99"/>
      <c r="I49" s="228"/>
      <c r="J49" s="228"/>
      <c r="K49" s="229"/>
    </row>
    <row r="50" spans="1:11" ht="24.75" customHeight="1">
      <c r="A50" s="79"/>
      <c r="B50" s="96" t="s">
        <v>91</v>
      </c>
      <c r="C50" s="200"/>
      <c r="D50" s="177">
        <v>1</v>
      </c>
      <c r="E50" s="79" t="s">
        <v>69</v>
      </c>
      <c r="F50" s="292"/>
      <c r="G50" s="292"/>
      <c r="H50" s="101"/>
      <c r="I50" s="227"/>
      <c r="J50" s="102"/>
      <c r="K50" s="98"/>
    </row>
    <row r="51" spans="1:11" ht="24.75" customHeight="1">
      <c r="A51" s="81"/>
      <c r="B51" s="78"/>
      <c r="C51" s="108"/>
      <c r="D51" s="175"/>
      <c r="E51" s="81"/>
      <c r="F51" s="291"/>
      <c r="G51" s="291"/>
      <c r="H51" s="99"/>
      <c r="I51" s="100"/>
      <c r="J51" s="100"/>
      <c r="K51" s="105"/>
    </row>
    <row r="52" spans="1:11" ht="24.75" customHeight="1">
      <c r="A52" s="79"/>
      <c r="B52" s="96"/>
      <c r="C52" s="149"/>
      <c r="D52" s="177"/>
      <c r="E52" s="79"/>
      <c r="F52" s="292"/>
      <c r="G52" s="292"/>
      <c r="H52" s="101"/>
      <c r="I52" s="156"/>
      <c r="J52" s="102"/>
      <c r="K52" s="96"/>
    </row>
    <row r="53" spans="1:11" ht="24.75" customHeight="1">
      <c r="A53" s="84"/>
      <c r="B53" s="78"/>
      <c r="C53" s="108"/>
      <c r="D53" s="175"/>
      <c r="E53" s="81"/>
      <c r="F53" s="291"/>
      <c r="G53" s="291"/>
      <c r="H53" s="99"/>
      <c r="I53" s="100"/>
      <c r="J53" s="100"/>
      <c r="K53" s="105"/>
    </row>
    <row r="54" spans="1:11" ht="24.75" customHeight="1">
      <c r="A54" s="79"/>
      <c r="B54" s="96"/>
      <c r="C54" s="149"/>
      <c r="D54" s="176"/>
      <c r="E54" s="70"/>
      <c r="F54" s="292"/>
      <c r="G54" s="292"/>
      <c r="H54" s="101"/>
      <c r="I54" s="156"/>
      <c r="J54" s="102"/>
      <c r="K54" s="96"/>
    </row>
    <row r="55" spans="1:11" ht="24.75" customHeight="1">
      <c r="A55" s="94"/>
      <c r="B55" s="78"/>
      <c r="C55" s="108"/>
      <c r="D55" s="175"/>
      <c r="E55" s="81"/>
      <c r="F55" s="291"/>
      <c r="G55" s="291"/>
      <c r="H55" s="99"/>
      <c r="I55" s="412"/>
      <c r="J55" s="412"/>
      <c r="K55" s="413"/>
    </row>
    <row r="56" spans="1:11" ht="24.75" customHeight="1">
      <c r="A56" s="79"/>
      <c r="B56" s="96"/>
      <c r="C56" s="140"/>
      <c r="D56" s="177"/>
      <c r="E56" s="79"/>
      <c r="F56" s="292"/>
      <c r="G56" s="292"/>
      <c r="H56" s="117"/>
      <c r="I56" s="145"/>
      <c r="J56" s="102"/>
      <c r="K56" s="98"/>
    </row>
    <row r="57" spans="1:11" ht="24.75" customHeight="1">
      <c r="A57" s="81"/>
      <c r="B57" s="78"/>
      <c r="C57" s="108"/>
      <c r="D57" s="175"/>
      <c r="E57" s="81"/>
      <c r="F57" s="291"/>
      <c r="G57" s="291"/>
      <c r="H57" s="99"/>
      <c r="I57" s="100"/>
      <c r="J57" s="100"/>
      <c r="K57" s="105"/>
    </row>
    <row r="58" spans="1:11" ht="24.75" customHeight="1">
      <c r="A58" s="79"/>
      <c r="B58" s="116"/>
      <c r="C58" s="140"/>
      <c r="D58" s="179"/>
      <c r="E58" s="79"/>
      <c r="F58" s="292"/>
      <c r="G58" s="292"/>
      <c r="H58" s="117"/>
      <c r="I58" s="145"/>
      <c r="J58" s="119"/>
      <c r="K58" s="98"/>
    </row>
    <row r="59" spans="1:11" ht="24.75" customHeight="1">
      <c r="A59" s="81"/>
      <c r="B59" s="78"/>
      <c r="C59" s="108"/>
      <c r="D59" s="175"/>
      <c r="E59" s="81"/>
      <c r="F59" s="291"/>
      <c r="G59" s="291"/>
      <c r="H59" s="99"/>
      <c r="I59" s="416"/>
      <c r="J59" s="416"/>
      <c r="K59" s="417"/>
    </row>
    <row r="60" spans="1:11" ht="24.75" customHeight="1">
      <c r="A60" s="79"/>
      <c r="B60" s="96"/>
      <c r="C60" s="200"/>
      <c r="D60" s="177"/>
      <c r="E60" s="79"/>
      <c r="F60" s="292"/>
      <c r="G60" s="292"/>
      <c r="H60" s="101"/>
      <c r="I60" s="201"/>
      <c r="J60" s="102"/>
      <c r="K60" s="98"/>
    </row>
    <row r="61" spans="1:11" ht="24.75" customHeight="1">
      <c r="A61" s="81"/>
      <c r="B61" s="78"/>
      <c r="C61" s="108"/>
      <c r="D61" s="175"/>
      <c r="E61" s="81"/>
      <c r="F61" s="291"/>
      <c r="G61" s="291"/>
      <c r="H61" s="99"/>
      <c r="I61" s="100"/>
      <c r="J61" s="100"/>
      <c r="K61" s="105"/>
    </row>
    <row r="62" spans="1:11" ht="24.75" customHeight="1">
      <c r="A62" s="79"/>
      <c r="B62" s="96"/>
      <c r="C62" s="149"/>
      <c r="D62" s="176"/>
      <c r="E62" s="70"/>
      <c r="F62" s="292"/>
      <c r="G62" s="292"/>
      <c r="H62" s="101"/>
      <c r="I62" s="156"/>
      <c r="J62" s="102"/>
      <c r="K62" s="96"/>
    </row>
    <row r="63" spans="1:11" ht="24.75" customHeight="1">
      <c r="A63" s="81"/>
      <c r="B63" s="78"/>
      <c r="C63" s="108"/>
      <c r="D63" s="175"/>
      <c r="E63" s="81"/>
      <c r="F63" s="291"/>
      <c r="G63" s="291"/>
      <c r="H63" s="99"/>
      <c r="I63" s="100"/>
      <c r="J63" s="100"/>
      <c r="K63" s="105"/>
    </row>
    <row r="64" spans="1:11" ht="24.75" customHeight="1">
      <c r="A64" s="79"/>
      <c r="B64" s="163" t="s">
        <v>71</v>
      </c>
      <c r="C64" s="149"/>
      <c r="D64" s="180"/>
      <c r="E64" s="70"/>
      <c r="F64" s="292"/>
      <c r="G64" s="292"/>
      <c r="H64" s="101"/>
      <c r="I64" s="102"/>
      <c r="J64" s="102"/>
      <c r="K64" s="98"/>
    </row>
    <row r="66" spans="1:11" ht="18.75" customHeight="1">
      <c r="H66" s="93"/>
      <c r="I66" s="142"/>
      <c r="J66" s="382"/>
      <c r="K66" s="382"/>
    </row>
    <row r="67" spans="1:11" ht="37.5" customHeight="1">
      <c r="A67" s="21" t="s">
        <v>0</v>
      </c>
      <c r="B67" s="21" t="s">
        <v>1</v>
      </c>
      <c r="C67" s="21" t="s">
        <v>32</v>
      </c>
      <c r="D67" s="174" t="s">
        <v>2</v>
      </c>
      <c r="E67" s="21" t="s">
        <v>3</v>
      </c>
      <c r="F67" s="290" t="s">
        <v>4</v>
      </c>
      <c r="G67" s="290" t="s">
        <v>5</v>
      </c>
      <c r="H67" s="354" t="s">
        <v>33</v>
      </c>
      <c r="I67" s="355"/>
      <c r="J67" s="355"/>
      <c r="K67" s="395"/>
    </row>
    <row r="68" spans="1:11" ht="24.75" customHeight="1">
      <c r="A68" s="81"/>
      <c r="B68" s="78"/>
      <c r="C68" s="107"/>
      <c r="D68" s="175"/>
      <c r="E68" s="84"/>
      <c r="F68" s="291"/>
      <c r="G68" s="291"/>
      <c r="H68" s="99"/>
      <c r="I68" s="100"/>
      <c r="J68" s="100"/>
      <c r="K68" s="105"/>
    </row>
    <row r="69" spans="1:11" ht="24.75" customHeight="1">
      <c r="A69" s="205" t="s">
        <v>615</v>
      </c>
      <c r="B69" s="96" t="s">
        <v>99</v>
      </c>
      <c r="C69" s="149"/>
      <c r="D69" s="180"/>
      <c r="E69" s="70"/>
      <c r="F69" s="292"/>
      <c r="G69" s="292"/>
      <c r="H69" s="101"/>
      <c r="I69" s="102"/>
      <c r="J69" s="102"/>
      <c r="K69" s="98"/>
    </row>
    <row r="70" spans="1:11" ht="24.75" customHeight="1">
      <c r="A70" s="84"/>
      <c r="B70" s="78" t="s">
        <v>426</v>
      </c>
      <c r="C70" s="108" t="s">
        <v>252</v>
      </c>
      <c r="D70" s="175"/>
      <c r="E70" s="81"/>
      <c r="F70" s="291"/>
      <c r="G70" s="291"/>
      <c r="H70" s="99"/>
      <c r="I70" s="100"/>
      <c r="J70" s="100"/>
      <c r="K70" s="105"/>
    </row>
    <row r="71" spans="1:11" ht="24.75" customHeight="1">
      <c r="A71" s="79"/>
      <c r="B71" s="96" t="s">
        <v>427</v>
      </c>
      <c r="C71" s="149" t="s">
        <v>428</v>
      </c>
      <c r="D71" s="180">
        <v>1</v>
      </c>
      <c r="E71" s="162" t="s">
        <v>80</v>
      </c>
      <c r="F71" s="292"/>
      <c r="G71" s="292"/>
      <c r="H71" s="101"/>
      <c r="I71" s="172"/>
      <c r="J71" s="102"/>
      <c r="K71" s="96"/>
    </row>
    <row r="72" spans="1:11" ht="24.75" customHeight="1">
      <c r="A72" s="81"/>
      <c r="B72" s="157" t="s">
        <v>109</v>
      </c>
      <c r="C72" s="159"/>
      <c r="D72" s="175"/>
      <c r="E72" s="160"/>
      <c r="F72" s="291"/>
      <c r="G72" s="291"/>
      <c r="H72" s="99"/>
      <c r="I72" s="100"/>
      <c r="J72" s="100"/>
      <c r="K72" s="105"/>
    </row>
    <row r="73" spans="1:11" ht="24.75" customHeight="1">
      <c r="A73" s="79"/>
      <c r="B73" s="89" t="s">
        <v>114</v>
      </c>
      <c r="C73" s="161" t="s">
        <v>113</v>
      </c>
      <c r="D73" s="180">
        <v>1</v>
      </c>
      <c r="E73" s="162" t="s">
        <v>80</v>
      </c>
      <c r="F73" s="292"/>
      <c r="G73" s="292"/>
      <c r="H73" s="101"/>
      <c r="I73" s="172"/>
      <c r="J73" s="102"/>
      <c r="K73" s="96"/>
    </row>
    <row r="74" spans="1:11" ht="24.75" customHeight="1">
      <c r="A74" s="84"/>
      <c r="B74" s="157" t="s">
        <v>110</v>
      </c>
      <c r="C74" s="159"/>
      <c r="D74" s="175"/>
      <c r="E74" s="160"/>
      <c r="F74" s="291"/>
      <c r="G74" s="291"/>
      <c r="H74" s="99"/>
      <c r="I74" s="100"/>
      <c r="J74" s="100"/>
      <c r="K74" s="105"/>
    </row>
    <row r="75" spans="1:11" ht="24.75" customHeight="1">
      <c r="A75" s="79"/>
      <c r="B75" s="89" t="s">
        <v>114</v>
      </c>
      <c r="C75" s="161" t="s">
        <v>115</v>
      </c>
      <c r="D75" s="180">
        <v>1</v>
      </c>
      <c r="E75" s="162" t="s">
        <v>80</v>
      </c>
      <c r="F75" s="292"/>
      <c r="G75" s="292"/>
      <c r="H75" s="101"/>
      <c r="I75" s="172"/>
      <c r="J75" s="102"/>
      <c r="K75" s="96"/>
    </row>
    <row r="76" spans="1:11" ht="24.75" customHeight="1">
      <c r="A76" s="94"/>
      <c r="B76" s="157" t="s">
        <v>111</v>
      </c>
      <c r="C76" s="159"/>
      <c r="D76" s="175"/>
      <c r="E76" s="160"/>
      <c r="F76" s="291"/>
      <c r="G76" s="291"/>
      <c r="H76" s="99"/>
      <c r="I76" s="100"/>
      <c r="J76" s="100"/>
      <c r="K76" s="105"/>
    </row>
    <row r="77" spans="1:11" ht="24.75" customHeight="1">
      <c r="A77" s="79"/>
      <c r="B77" s="89" t="s">
        <v>114</v>
      </c>
      <c r="C77" s="161" t="s">
        <v>116</v>
      </c>
      <c r="D77" s="180">
        <v>1</v>
      </c>
      <c r="E77" s="162" t="s">
        <v>80</v>
      </c>
      <c r="F77" s="292"/>
      <c r="G77" s="292"/>
      <c r="H77" s="101"/>
      <c r="I77" s="172"/>
      <c r="J77" s="102"/>
      <c r="K77" s="96"/>
    </row>
    <row r="78" spans="1:11" ht="24.75" customHeight="1">
      <c r="A78" s="81"/>
      <c r="B78" s="157" t="s">
        <v>112</v>
      </c>
      <c r="C78" s="159"/>
      <c r="D78" s="175"/>
      <c r="E78" s="160"/>
      <c r="F78" s="291"/>
      <c r="G78" s="291"/>
      <c r="H78" s="99"/>
      <c r="I78" s="100"/>
      <c r="J78" s="100"/>
      <c r="K78" s="105"/>
    </row>
    <row r="79" spans="1:11" ht="24.75" customHeight="1">
      <c r="A79" s="79"/>
      <c r="B79" s="89" t="s">
        <v>114</v>
      </c>
      <c r="C79" s="161" t="s">
        <v>116</v>
      </c>
      <c r="D79" s="176">
        <v>1</v>
      </c>
      <c r="E79" s="162" t="s">
        <v>80</v>
      </c>
      <c r="F79" s="292"/>
      <c r="G79" s="292"/>
      <c r="H79" s="101"/>
      <c r="I79" s="172"/>
      <c r="J79" s="102"/>
      <c r="K79" s="96"/>
    </row>
    <row r="80" spans="1:11" ht="24.75" customHeight="1">
      <c r="A80" s="81"/>
      <c r="B80" s="78"/>
      <c r="C80" s="108"/>
      <c r="D80" s="175"/>
      <c r="E80" s="81"/>
      <c r="F80" s="291"/>
      <c r="G80" s="291"/>
      <c r="H80" s="426"/>
      <c r="I80" s="412"/>
      <c r="J80" s="412"/>
      <c r="K80" s="413"/>
    </row>
    <row r="81" spans="1:11" ht="24.75" customHeight="1">
      <c r="A81" s="79"/>
      <c r="B81" s="158"/>
      <c r="C81" s="149"/>
      <c r="D81" s="178"/>
      <c r="E81" s="70"/>
      <c r="F81" s="292"/>
      <c r="G81" s="292"/>
      <c r="H81" s="101"/>
      <c r="I81" s="156"/>
      <c r="J81" s="102"/>
      <c r="K81" s="98"/>
    </row>
    <row r="82" spans="1:11" ht="24.75" customHeight="1">
      <c r="A82" s="81"/>
      <c r="B82" s="157"/>
      <c r="C82" s="159"/>
      <c r="D82" s="175"/>
      <c r="E82" s="160"/>
      <c r="F82" s="291"/>
      <c r="G82" s="291"/>
      <c r="H82" s="204"/>
      <c r="I82" s="208"/>
      <c r="J82" s="208"/>
      <c r="K82" s="209"/>
    </row>
    <row r="83" spans="1:11" ht="24.75" customHeight="1">
      <c r="A83" s="79"/>
      <c r="B83" s="89" t="s">
        <v>91</v>
      </c>
      <c r="C83" s="161"/>
      <c r="D83" s="180">
        <v>1</v>
      </c>
      <c r="E83" s="162" t="s">
        <v>69</v>
      </c>
      <c r="F83" s="292"/>
      <c r="G83" s="292"/>
      <c r="H83" s="101"/>
      <c r="I83" s="156"/>
      <c r="J83" s="102"/>
      <c r="K83" s="96"/>
    </row>
    <row r="84" spans="1:11" ht="24.75" customHeight="1">
      <c r="A84" s="81"/>
      <c r="B84" s="78"/>
      <c r="C84" s="108"/>
      <c r="D84" s="175"/>
      <c r="E84" s="81"/>
      <c r="F84" s="291"/>
      <c r="G84" s="291"/>
      <c r="H84" s="99"/>
      <c r="I84" s="100"/>
      <c r="J84" s="100"/>
      <c r="K84" s="105"/>
    </row>
    <row r="85" spans="1:11" ht="24.75" customHeight="1">
      <c r="A85" s="79"/>
      <c r="B85" s="96"/>
      <c r="C85" s="149"/>
      <c r="D85" s="176"/>
      <c r="E85" s="70"/>
      <c r="F85" s="292"/>
      <c r="G85" s="292"/>
      <c r="H85" s="101"/>
      <c r="I85" s="156"/>
      <c r="J85" s="102"/>
      <c r="K85" s="96"/>
    </row>
    <row r="86" spans="1:11" ht="24.75" customHeight="1">
      <c r="A86" s="81"/>
      <c r="B86" s="78"/>
      <c r="C86" s="108"/>
      <c r="D86" s="175"/>
      <c r="E86" s="81"/>
      <c r="F86" s="291"/>
      <c r="G86" s="291"/>
      <c r="H86" s="99"/>
      <c r="I86" s="100"/>
      <c r="J86" s="100"/>
      <c r="K86" s="105"/>
    </row>
    <row r="87" spans="1:11" ht="24.75" customHeight="1">
      <c r="A87" s="79"/>
      <c r="B87" s="96"/>
      <c r="C87" s="97"/>
      <c r="D87" s="176"/>
      <c r="E87" s="144"/>
      <c r="F87" s="292"/>
      <c r="G87" s="292"/>
      <c r="H87" s="101"/>
      <c r="I87" s="102"/>
      <c r="J87" s="102"/>
      <c r="K87" s="96"/>
    </row>
    <row r="88" spans="1:11" ht="24.75" customHeight="1">
      <c r="A88" s="94"/>
      <c r="B88" s="78"/>
      <c r="C88" s="108"/>
      <c r="D88" s="175"/>
      <c r="E88" s="81"/>
      <c r="F88" s="291"/>
      <c r="G88" s="291"/>
      <c r="H88" s="99"/>
      <c r="I88" s="100"/>
      <c r="J88" s="100"/>
      <c r="K88" s="105"/>
    </row>
    <row r="89" spans="1:11" ht="24.75" customHeight="1">
      <c r="A89" s="79"/>
      <c r="B89" s="96"/>
      <c r="C89" s="97"/>
      <c r="D89" s="176"/>
      <c r="E89" s="144"/>
      <c r="F89" s="292"/>
      <c r="G89" s="292"/>
      <c r="H89" s="101"/>
      <c r="I89" s="102"/>
      <c r="J89" s="102"/>
      <c r="K89" s="96"/>
    </row>
    <row r="90" spans="1:11" ht="24.75" customHeight="1">
      <c r="A90" s="81"/>
      <c r="B90" s="78"/>
      <c r="C90" s="107"/>
      <c r="D90" s="175"/>
      <c r="E90" s="84"/>
      <c r="F90" s="291"/>
      <c r="G90" s="291"/>
      <c r="H90" s="99"/>
      <c r="I90" s="120"/>
      <c r="J90" s="100"/>
      <c r="K90" s="105"/>
    </row>
    <row r="91" spans="1:11" ht="24.75" customHeight="1">
      <c r="A91" s="79"/>
      <c r="B91" s="96"/>
      <c r="C91" s="97"/>
      <c r="D91" s="180"/>
      <c r="E91" s="70"/>
      <c r="F91" s="292"/>
      <c r="G91" s="292"/>
      <c r="H91" s="101"/>
      <c r="I91" s="102"/>
      <c r="J91" s="102"/>
      <c r="K91" s="96"/>
    </row>
    <row r="92" spans="1:11" ht="24.75" customHeight="1">
      <c r="A92" s="81"/>
      <c r="B92" s="78"/>
      <c r="C92" s="108"/>
      <c r="D92" s="175"/>
      <c r="E92" s="81"/>
      <c r="F92" s="291"/>
      <c r="G92" s="291"/>
      <c r="H92" s="99"/>
      <c r="I92" s="100"/>
      <c r="J92" s="100"/>
      <c r="K92" s="105"/>
    </row>
    <row r="93" spans="1:11" ht="24.75" customHeight="1">
      <c r="A93" s="79"/>
      <c r="B93" s="96"/>
      <c r="C93" s="149"/>
      <c r="D93" s="180"/>
      <c r="E93" s="70"/>
      <c r="F93" s="292"/>
      <c r="G93" s="292"/>
      <c r="H93" s="101"/>
      <c r="I93" s="102"/>
      <c r="J93" s="102"/>
      <c r="K93" s="96"/>
    </row>
    <row r="94" spans="1:11" ht="24.75" customHeight="1">
      <c r="A94" s="81"/>
      <c r="B94" s="78"/>
      <c r="C94" s="108"/>
      <c r="D94" s="175"/>
      <c r="E94" s="81"/>
      <c r="F94" s="291"/>
      <c r="G94" s="291"/>
      <c r="H94" s="99"/>
      <c r="I94" s="100"/>
      <c r="J94" s="100"/>
      <c r="K94" s="105"/>
    </row>
    <row r="95" spans="1:11" ht="24.75" customHeight="1">
      <c r="A95" s="79"/>
      <c r="B95" s="96"/>
      <c r="C95" s="149"/>
      <c r="D95" s="176"/>
      <c r="E95" s="70"/>
      <c r="F95" s="292"/>
      <c r="G95" s="292"/>
      <c r="H95" s="101"/>
      <c r="I95" s="102"/>
      <c r="J95" s="102"/>
      <c r="K95" s="98"/>
    </row>
    <row r="96" spans="1:11" ht="24.75" customHeight="1">
      <c r="A96" s="81"/>
      <c r="B96" s="78"/>
      <c r="C96" s="108"/>
      <c r="D96" s="175"/>
      <c r="E96" s="81"/>
      <c r="F96" s="291"/>
      <c r="G96" s="291"/>
      <c r="H96" s="99"/>
      <c r="I96" s="100"/>
      <c r="J96" s="100"/>
      <c r="K96" s="105"/>
    </row>
    <row r="97" spans="1:11" ht="24.75" customHeight="1">
      <c r="A97" s="79"/>
      <c r="B97" s="143" t="s">
        <v>71</v>
      </c>
      <c r="C97" s="97"/>
      <c r="D97" s="176"/>
      <c r="E97" s="144"/>
      <c r="F97" s="292"/>
      <c r="G97" s="292"/>
      <c r="H97" s="101"/>
      <c r="I97" s="102"/>
      <c r="J97" s="102"/>
      <c r="K97" s="98"/>
    </row>
    <row r="99" spans="1:11" ht="18.75" customHeight="1">
      <c r="H99" s="93"/>
      <c r="I99" s="142"/>
      <c r="J99" s="382"/>
      <c r="K99" s="382"/>
    </row>
    <row r="100" spans="1:11" ht="37.5" customHeight="1">
      <c r="A100" s="21" t="s">
        <v>0</v>
      </c>
      <c r="B100" s="21" t="s">
        <v>1</v>
      </c>
      <c r="C100" s="21" t="s">
        <v>32</v>
      </c>
      <c r="D100" s="174" t="s">
        <v>2</v>
      </c>
      <c r="E100" s="21" t="s">
        <v>3</v>
      </c>
      <c r="F100" s="290" t="s">
        <v>4</v>
      </c>
      <c r="G100" s="290" t="s">
        <v>5</v>
      </c>
      <c r="H100" s="354" t="s">
        <v>33</v>
      </c>
      <c r="I100" s="355"/>
      <c r="J100" s="355"/>
      <c r="K100" s="395"/>
    </row>
    <row r="101" spans="1:11" ht="24.75" customHeight="1">
      <c r="A101" s="81"/>
      <c r="B101" s="78"/>
      <c r="C101" s="107"/>
      <c r="D101" s="175"/>
      <c r="E101" s="84"/>
      <c r="F101" s="291"/>
      <c r="G101" s="291"/>
      <c r="H101" s="99"/>
      <c r="I101" s="100"/>
      <c r="J101" s="100"/>
      <c r="K101" s="105"/>
    </row>
    <row r="102" spans="1:11" ht="24.75" customHeight="1">
      <c r="A102" s="205" t="s">
        <v>616</v>
      </c>
      <c r="B102" s="96" t="s">
        <v>98</v>
      </c>
      <c r="C102" s="149"/>
      <c r="D102" s="180"/>
      <c r="E102" s="70"/>
      <c r="F102" s="292"/>
      <c r="G102" s="292"/>
      <c r="H102" s="101"/>
      <c r="I102" s="102"/>
      <c r="J102" s="102"/>
      <c r="K102" s="98"/>
    </row>
    <row r="103" spans="1:11" ht="24.75" customHeight="1">
      <c r="A103" s="81"/>
      <c r="B103" s="78" t="s">
        <v>117</v>
      </c>
      <c r="C103" s="108"/>
      <c r="D103" s="175"/>
      <c r="E103" s="81"/>
      <c r="F103" s="291"/>
      <c r="G103" s="291"/>
      <c r="H103" s="99"/>
      <c r="I103" s="100"/>
      <c r="J103" s="100"/>
      <c r="K103" s="105"/>
    </row>
    <row r="104" spans="1:11" ht="24.75" customHeight="1">
      <c r="A104" s="79"/>
      <c r="B104" s="206" t="s">
        <v>118</v>
      </c>
      <c r="C104" s="149" t="s">
        <v>119</v>
      </c>
      <c r="D104" s="176">
        <v>1</v>
      </c>
      <c r="E104" s="70" t="s">
        <v>80</v>
      </c>
      <c r="F104" s="292"/>
      <c r="G104" s="292"/>
      <c r="H104" s="101"/>
      <c r="I104" s="211"/>
      <c r="J104" s="102"/>
      <c r="K104" s="96"/>
    </row>
    <row r="105" spans="1:11" ht="24.75" customHeight="1">
      <c r="A105" s="81"/>
      <c r="B105" s="78" t="s">
        <v>120</v>
      </c>
      <c r="C105" s="108" t="s">
        <v>123</v>
      </c>
      <c r="D105" s="175"/>
      <c r="E105" s="81"/>
      <c r="F105" s="291"/>
      <c r="G105" s="291"/>
      <c r="H105" s="99"/>
      <c r="I105" s="100"/>
      <c r="J105" s="100"/>
      <c r="K105" s="105"/>
    </row>
    <row r="106" spans="1:11" ht="24.75" customHeight="1">
      <c r="A106" s="79"/>
      <c r="B106" s="96" t="s">
        <v>121</v>
      </c>
      <c r="C106" s="97" t="s">
        <v>122</v>
      </c>
      <c r="D106" s="176">
        <v>1</v>
      </c>
      <c r="E106" s="70" t="s">
        <v>80</v>
      </c>
      <c r="F106" s="292"/>
      <c r="G106" s="292"/>
      <c r="H106" s="101"/>
      <c r="I106" s="211"/>
      <c r="J106" s="102"/>
      <c r="K106" s="96"/>
    </row>
    <row r="107" spans="1:11" ht="24.75" customHeight="1">
      <c r="A107" s="84"/>
      <c r="B107" s="78"/>
      <c r="C107" s="108"/>
      <c r="D107" s="175"/>
      <c r="E107" s="81"/>
      <c r="F107" s="291"/>
      <c r="G107" s="291"/>
      <c r="H107" s="99"/>
      <c r="I107" s="100"/>
      <c r="J107" s="100"/>
      <c r="K107" s="105"/>
    </row>
    <row r="108" spans="1:11" ht="24.75" customHeight="1">
      <c r="A108" s="79"/>
      <c r="B108" s="96"/>
      <c r="C108" s="97"/>
      <c r="D108" s="176"/>
      <c r="E108" s="144"/>
      <c r="F108" s="292"/>
      <c r="G108" s="292"/>
      <c r="H108" s="101"/>
      <c r="I108" s="102"/>
      <c r="J108" s="102"/>
      <c r="K108" s="96"/>
    </row>
    <row r="109" spans="1:11" ht="24.75" customHeight="1">
      <c r="A109" s="94"/>
      <c r="B109" s="157"/>
      <c r="C109" s="159"/>
      <c r="D109" s="175"/>
      <c r="E109" s="160"/>
      <c r="F109" s="291"/>
      <c r="G109" s="291"/>
      <c r="H109" s="204"/>
      <c r="I109" s="208"/>
      <c r="J109" s="208"/>
      <c r="K109" s="209"/>
    </row>
    <row r="110" spans="1:11" ht="24.75" customHeight="1">
      <c r="A110" s="79"/>
      <c r="B110" s="89" t="s">
        <v>91</v>
      </c>
      <c r="C110" s="161"/>
      <c r="D110" s="180">
        <v>1</v>
      </c>
      <c r="E110" s="162" t="s">
        <v>69</v>
      </c>
      <c r="F110" s="292"/>
      <c r="G110" s="292"/>
      <c r="H110" s="101"/>
      <c r="I110" s="212"/>
      <c r="J110" s="102"/>
      <c r="K110" s="96"/>
    </row>
    <row r="111" spans="1:11" ht="24.75" customHeight="1">
      <c r="A111" s="81"/>
      <c r="B111" s="78"/>
      <c r="C111" s="108"/>
      <c r="D111" s="175"/>
      <c r="E111" s="81"/>
      <c r="F111" s="291"/>
      <c r="G111" s="291"/>
      <c r="H111" s="99"/>
      <c r="I111" s="170"/>
      <c r="J111" s="170"/>
      <c r="K111" s="325"/>
    </row>
    <row r="112" spans="1:11" ht="24.75" customHeight="1">
      <c r="A112" s="79"/>
      <c r="B112" s="96"/>
      <c r="C112" s="149"/>
      <c r="D112" s="176"/>
      <c r="E112" s="70"/>
      <c r="F112" s="292"/>
      <c r="G112" s="292"/>
      <c r="H112" s="101"/>
      <c r="I112" s="171"/>
      <c r="J112" s="169"/>
      <c r="K112" s="168"/>
    </row>
    <row r="113" spans="1:11" ht="24.75" customHeight="1">
      <c r="A113" s="81"/>
      <c r="B113" s="78"/>
      <c r="C113" s="108"/>
      <c r="D113" s="195"/>
      <c r="E113" s="81"/>
      <c r="F113" s="291"/>
      <c r="G113" s="291"/>
      <c r="H113" s="99"/>
      <c r="I113" s="170"/>
      <c r="J113" s="170"/>
      <c r="K113" s="325"/>
    </row>
    <row r="114" spans="1:11" ht="24.75" customHeight="1">
      <c r="A114" s="79"/>
      <c r="B114" s="96"/>
      <c r="C114" s="149"/>
      <c r="D114" s="176"/>
      <c r="E114" s="70"/>
      <c r="F114" s="292"/>
      <c r="G114" s="292"/>
      <c r="H114" s="101"/>
      <c r="I114" s="171"/>
      <c r="J114" s="169"/>
      <c r="K114" s="168"/>
    </row>
    <row r="115" spans="1:11" ht="24.75" customHeight="1">
      <c r="A115" s="81"/>
      <c r="B115" s="78"/>
      <c r="C115" s="108"/>
      <c r="D115" s="175"/>
      <c r="E115" s="81"/>
      <c r="F115" s="291"/>
      <c r="G115" s="291"/>
      <c r="H115" s="99"/>
      <c r="I115" s="100"/>
      <c r="J115" s="100"/>
      <c r="K115" s="105"/>
    </row>
    <row r="116" spans="1:11" ht="24.75" customHeight="1">
      <c r="A116" s="79"/>
      <c r="B116" s="96"/>
      <c r="C116" s="149"/>
      <c r="D116" s="176"/>
      <c r="E116" s="70"/>
      <c r="F116" s="292"/>
      <c r="G116" s="292"/>
      <c r="H116" s="101"/>
      <c r="I116" s="156"/>
      <c r="J116" s="102"/>
      <c r="K116" s="96"/>
    </row>
    <row r="117" spans="1:11" ht="24.75" customHeight="1">
      <c r="A117" s="81"/>
      <c r="B117" s="78"/>
      <c r="C117" s="108"/>
      <c r="D117" s="175"/>
      <c r="E117" s="81"/>
      <c r="F117" s="291"/>
      <c r="G117" s="291"/>
      <c r="H117" s="99"/>
      <c r="I117" s="100"/>
      <c r="J117" s="100"/>
      <c r="K117" s="105"/>
    </row>
    <row r="118" spans="1:11" ht="24.75" customHeight="1">
      <c r="A118" s="79"/>
      <c r="B118" s="96"/>
      <c r="C118" s="97"/>
      <c r="D118" s="176"/>
      <c r="E118" s="144"/>
      <c r="F118" s="292"/>
      <c r="G118" s="292"/>
      <c r="H118" s="101"/>
      <c r="I118" s="102"/>
      <c r="J118" s="102"/>
      <c r="K118" s="96"/>
    </row>
    <row r="119" spans="1:11" ht="24.75" customHeight="1">
      <c r="A119" s="84"/>
      <c r="B119" s="78"/>
      <c r="C119" s="108"/>
      <c r="D119" s="175"/>
      <c r="E119" s="81"/>
      <c r="F119" s="291"/>
      <c r="G119" s="291"/>
      <c r="H119" s="99"/>
      <c r="I119" s="100"/>
      <c r="J119" s="100"/>
      <c r="K119" s="105"/>
    </row>
    <row r="120" spans="1:11" ht="24.75" customHeight="1">
      <c r="A120" s="79"/>
      <c r="B120" s="96"/>
      <c r="C120" s="149"/>
      <c r="D120" s="180"/>
      <c r="E120" s="70"/>
      <c r="F120" s="292"/>
      <c r="G120" s="292"/>
      <c r="H120" s="101"/>
      <c r="I120" s="102"/>
      <c r="J120" s="102"/>
      <c r="K120" s="96"/>
    </row>
    <row r="121" spans="1:11" ht="24.75" customHeight="1">
      <c r="A121" s="94"/>
      <c r="B121" s="78"/>
      <c r="C121" s="108"/>
      <c r="D121" s="175"/>
      <c r="E121" s="81"/>
      <c r="F121" s="291"/>
      <c r="G121" s="291"/>
      <c r="H121" s="99"/>
      <c r="I121" s="100"/>
      <c r="J121" s="100"/>
      <c r="K121" s="105"/>
    </row>
    <row r="122" spans="1:11" ht="24.75" customHeight="1">
      <c r="A122" s="79"/>
      <c r="B122" s="96"/>
      <c r="C122" s="97"/>
      <c r="D122" s="176"/>
      <c r="E122" s="144"/>
      <c r="F122" s="292"/>
      <c r="G122" s="292"/>
      <c r="H122" s="101"/>
      <c r="I122" s="102"/>
      <c r="J122" s="102"/>
      <c r="K122" s="96"/>
    </row>
    <row r="123" spans="1:11" ht="24.75" customHeight="1">
      <c r="A123" s="81"/>
      <c r="B123" s="78"/>
      <c r="C123" s="107"/>
      <c r="D123" s="175"/>
      <c r="E123" s="84"/>
      <c r="F123" s="291"/>
      <c r="G123" s="291"/>
      <c r="H123" s="99"/>
      <c r="I123" s="120"/>
      <c r="J123" s="100"/>
      <c r="K123" s="105"/>
    </row>
    <row r="124" spans="1:11" ht="24.75" customHeight="1">
      <c r="A124" s="79"/>
      <c r="B124" s="96"/>
      <c r="C124" s="97"/>
      <c r="D124" s="180"/>
      <c r="E124" s="70"/>
      <c r="F124" s="292"/>
      <c r="G124" s="292"/>
      <c r="H124" s="101"/>
      <c r="I124" s="102"/>
      <c r="J124" s="102"/>
      <c r="K124" s="96"/>
    </row>
    <row r="125" spans="1:11" ht="24.75" customHeight="1">
      <c r="A125" s="81"/>
      <c r="B125" s="78"/>
      <c r="C125" s="108"/>
      <c r="D125" s="175"/>
      <c r="E125" s="81"/>
      <c r="F125" s="291"/>
      <c r="G125" s="291"/>
      <c r="H125" s="99"/>
      <c r="I125" s="100"/>
      <c r="J125" s="100"/>
      <c r="K125" s="105"/>
    </row>
    <row r="126" spans="1:11" ht="24.75" customHeight="1">
      <c r="A126" s="79"/>
      <c r="B126" s="163"/>
      <c r="C126" s="149"/>
      <c r="D126" s="180"/>
      <c r="E126" s="70"/>
      <c r="F126" s="292"/>
      <c r="G126" s="292"/>
      <c r="H126" s="101"/>
      <c r="I126" s="102"/>
      <c r="J126" s="102"/>
      <c r="K126" s="96"/>
    </row>
    <row r="127" spans="1:11" ht="24.75" customHeight="1">
      <c r="A127" s="81"/>
      <c r="B127" s="78"/>
      <c r="C127" s="108"/>
      <c r="D127" s="175"/>
      <c r="E127" s="81"/>
      <c r="F127" s="291"/>
      <c r="G127" s="291"/>
      <c r="H127" s="99"/>
      <c r="I127" s="100"/>
      <c r="J127" s="100"/>
      <c r="K127" s="105"/>
    </row>
    <row r="128" spans="1:11" ht="24.75" customHeight="1">
      <c r="A128" s="79"/>
      <c r="B128" s="96"/>
      <c r="C128" s="149"/>
      <c r="D128" s="176"/>
      <c r="E128" s="70"/>
      <c r="F128" s="292"/>
      <c r="G128" s="292"/>
      <c r="H128" s="101"/>
      <c r="I128" s="102"/>
      <c r="J128" s="102"/>
      <c r="K128" s="98"/>
    </row>
    <row r="129" spans="1:28" ht="24.75" customHeight="1">
      <c r="A129" s="81"/>
      <c r="B129" s="78"/>
      <c r="C129" s="108"/>
      <c r="D129" s="175"/>
      <c r="E129" s="81"/>
      <c r="F129" s="291"/>
      <c r="G129" s="291"/>
      <c r="H129" s="99"/>
      <c r="I129" s="100"/>
      <c r="J129" s="100"/>
      <c r="K129" s="105"/>
    </row>
    <row r="130" spans="1:28" ht="24.75" customHeight="1">
      <c r="A130" s="79"/>
      <c r="B130" s="163" t="s">
        <v>71</v>
      </c>
      <c r="C130" s="97"/>
      <c r="D130" s="176"/>
      <c r="E130" s="144"/>
      <c r="F130" s="292"/>
      <c r="G130" s="292"/>
      <c r="H130" s="101"/>
      <c r="I130" s="102"/>
      <c r="J130" s="102"/>
      <c r="K130" s="98"/>
    </row>
    <row r="132" spans="1:28" ht="18.75" customHeight="1">
      <c r="H132" s="93"/>
      <c r="I132" s="142"/>
      <c r="J132" s="425"/>
      <c r="K132" s="425"/>
    </row>
    <row r="133" spans="1:28" s="17" customFormat="1" ht="37.5" customHeight="1">
      <c r="A133" s="21" t="s">
        <v>0</v>
      </c>
      <c r="B133" s="21" t="s">
        <v>1</v>
      </c>
      <c r="C133" s="21" t="s">
        <v>32</v>
      </c>
      <c r="D133" s="174" t="s">
        <v>2</v>
      </c>
      <c r="E133" s="21" t="s">
        <v>3</v>
      </c>
      <c r="F133" s="290" t="s">
        <v>4</v>
      </c>
      <c r="G133" s="290" t="s">
        <v>5</v>
      </c>
      <c r="H133" s="386" t="s">
        <v>33</v>
      </c>
      <c r="I133" s="387"/>
      <c r="J133" s="387"/>
      <c r="K133" s="388"/>
    </row>
    <row r="134" spans="1:28" ht="24.75" customHeight="1">
      <c r="A134" s="81"/>
      <c r="B134" s="78"/>
      <c r="C134" s="107"/>
      <c r="D134" s="175"/>
      <c r="E134" s="84"/>
      <c r="F134" s="291"/>
      <c r="G134" s="291"/>
      <c r="H134" s="389"/>
      <c r="I134" s="390"/>
      <c r="J134" s="390"/>
      <c r="K134" s="391"/>
    </row>
    <row r="135" spans="1:28" ht="24.75" customHeight="1">
      <c r="A135" s="205" t="s">
        <v>617</v>
      </c>
      <c r="B135" s="96" t="s">
        <v>125</v>
      </c>
      <c r="C135" s="106"/>
      <c r="D135" s="176"/>
      <c r="E135" s="79"/>
      <c r="F135" s="292"/>
      <c r="G135" s="292">
        <f>ROUNDDOWN((D135*F135),0)</f>
        <v>0</v>
      </c>
      <c r="H135" s="383"/>
      <c r="I135" s="384"/>
      <c r="J135" s="384"/>
      <c r="K135" s="385"/>
    </row>
    <row r="136" spans="1:28" ht="24.75" customHeight="1">
      <c r="A136" s="81"/>
      <c r="B136" s="83" t="s">
        <v>292</v>
      </c>
      <c r="C136" s="108"/>
      <c r="D136" s="175"/>
      <c r="E136" s="81"/>
      <c r="F136" s="291"/>
      <c r="G136" s="291"/>
      <c r="H136" s="99"/>
      <c r="I136" s="100"/>
      <c r="J136" s="100"/>
      <c r="K136" s="105"/>
    </row>
    <row r="137" spans="1:28" ht="24.75" customHeight="1">
      <c r="A137" s="79"/>
      <c r="B137" s="85" t="s">
        <v>126</v>
      </c>
      <c r="C137" s="69" t="s">
        <v>294</v>
      </c>
      <c r="D137" s="176">
        <v>2</v>
      </c>
      <c r="E137" s="70" t="s">
        <v>80</v>
      </c>
      <c r="F137" s="292"/>
      <c r="G137" s="292"/>
      <c r="H137" s="101"/>
      <c r="I137" s="156"/>
      <c r="J137" s="102"/>
      <c r="K137" s="96"/>
    </row>
    <row r="138" spans="1:28" ht="24.75" customHeight="1">
      <c r="A138" s="84"/>
      <c r="B138" s="83" t="s">
        <v>293</v>
      </c>
      <c r="C138" s="108" t="s">
        <v>601</v>
      </c>
      <c r="D138" s="175"/>
      <c r="E138" s="81"/>
      <c r="F138" s="291"/>
      <c r="G138" s="291"/>
      <c r="H138" s="99"/>
      <c r="I138" s="100"/>
      <c r="J138" s="100"/>
      <c r="K138" s="105"/>
    </row>
    <row r="139" spans="1:28" ht="24.75" customHeight="1">
      <c r="A139" s="79"/>
      <c r="B139" s="85" t="s">
        <v>127</v>
      </c>
      <c r="C139" s="97" t="s">
        <v>294</v>
      </c>
      <c r="D139" s="176">
        <v>2</v>
      </c>
      <c r="E139" s="70" t="s">
        <v>80</v>
      </c>
      <c r="F139" s="296"/>
      <c r="G139" s="292"/>
      <c r="H139" s="101"/>
      <c r="I139" s="212"/>
      <c r="J139" s="102"/>
      <c r="K139" s="96"/>
    </row>
    <row r="140" spans="1:28" ht="24.75" customHeight="1">
      <c r="A140" s="94"/>
      <c r="B140" s="83"/>
      <c r="C140" s="108"/>
      <c r="D140" s="175"/>
      <c r="E140" s="81"/>
      <c r="F140" s="291"/>
      <c r="G140" s="291"/>
      <c r="H140" s="99"/>
      <c r="I140" s="100"/>
      <c r="J140" s="100"/>
      <c r="K140" s="105"/>
      <c r="L140" s="17"/>
      <c r="O140" s="17"/>
      <c r="P140" s="17"/>
      <c r="Q140" s="17"/>
      <c r="AA140" s="17"/>
    </row>
    <row r="141" spans="1:28" ht="24.75" customHeight="1">
      <c r="A141" s="79"/>
      <c r="B141" s="85"/>
      <c r="C141" s="69"/>
      <c r="D141" s="176"/>
      <c r="E141" s="70"/>
      <c r="F141" s="292"/>
      <c r="G141" s="292"/>
      <c r="H141" s="101"/>
      <c r="I141" s="156"/>
      <c r="J141" s="102"/>
      <c r="K141" s="96"/>
      <c r="L141" s="17"/>
      <c r="AA141" s="17"/>
    </row>
    <row r="142" spans="1:28" ht="24.75" customHeight="1">
      <c r="A142" s="81"/>
      <c r="B142" s="78"/>
      <c r="C142" s="108"/>
      <c r="D142" s="175"/>
      <c r="E142" s="81"/>
      <c r="F142" s="291"/>
      <c r="G142" s="291"/>
      <c r="H142" s="99"/>
      <c r="I142" s="208"/>
      <c r="J142" s="208"/>
      <c r="K142" s="209"/>
      <c r="L142" s="17"/>
    </row>
    <row r="143" spans="1:28" ht="24.75" customHeight="1">
      <c r="A143" s="79"/>
      <c r="B143" s="96" t="s">
        <v>91</v>
      </c>
      <c r="C143" s="97"/>
      <c r="D143" s="177">
        <v>1</v>
      </c>
      <c r="E143" s="79" t="s">
        <v>69</v>
      </c>
      <c r="F143" s="292"/>
      <c r="G143" s="292"/>
      <c r="H143" s="101"/>
      <c r="I143" s="212"/>
      <c r="J143" s="102"/>
      <c r="K143" s="96"/>
      <c r="L143" s="17"/>
      <c r="M143" s="36"/>
      <c r="P143" s="17"/>
      <c r="Q143" s="17"/>
    </row>
    <row r="144" spans="1:28" ht="24.75" customHeight="1">
      <c r="A144" s="81"/>
      <c r="B144" s="83"/>
      <c r="C144" s="108"/>
      <c r="D144" s="175"/>
      <c r="E144" s="81"/>
      <c r="F144" s="291"/>
      <c r="G144" s="291"/>
      <c r="H144" s="99"/>
      <c r="I144" s="100"/>
      <c r="J144" s="100"/>
      <c r="K144" s="105"/>
      <c r="L144" s="17"/>
      <c r="O144" s="17"/>
      <c r="P144" s="17"/>
      <c r="Q144" s="17"/>
      <c r="R144" s="17"/>
      <c r="S144" s="17"/>
      <c r="T144" s="17"/>
      <c r="U144" s="17"/>
      <c r="AB144" s="142"/>
    </row>
    <row r="145" spans="1:14" ht="24.75" customHeight="1">
      <c r="A145" s="79"/>
      <c r="B145" s="85"/>
      <c r="C145" s="69"/>
      <c r="D145" s="176"/>
      <c r="E145" s="70"/>
      <c r="F145" s="292"/>
      <c r="G145" s="292"/>
      <c r="H145" s="101"/>
      <c r="I145" s="156"/>
      <c r="J145" s="102"/>
      <c r="K145" s="96"/>
      <c r="L145" s="17"/>
      <c r="N145" s="36"/>
    </row>
    <row r="146" spans="1:14" ht="24.75" customHeight="1">
      <c r="A146" s="81"/>
      <c r="B146" s="78"/>
      <c r="C146" s="108"/>
      <c r="D146" s="175"/>
      <c r="E146" s="81"/>
      <c r="F146" s="291"/>
      <c r="G146" s="291"/>
      <c r="H146" s="99"/>
      <c r="I146" s="208"/>
      <c r="J146" s="208"/>
      <c r="K146" s="209"/>
      <c r="L146" s="17"/>
      <c r="M146" s="17"/>
      <c r="N146" s="17"/>
    </row>
    <row r="147" spans="1:14" ht="24.75" customHeight="1">
      <c r="A147" s="79"/>
      <c r="B147" s="96"/>
      <c r="C147" s="97"/>
      <c r="D147" s="177"/>
      <c r="E147" s="79"/>
      <c r="F147" s="292"/>
      <c r="G147" s="292"/>
      <c r="H147" s="101"/>
      <c r="I147" s="212"/>
      <c r="J147" s="102"/>
      <c r="K147" s="96"/>
    </row>
    <row r="148" spans="1:14" ht="24.75" customHeight="1">
      <c r="A148" s="81"/>
      <c r="B148" s="78"/>
      <c r="C148" s="108"/>
      <c r="D148" s="175"/>
      <c r="E148" s="81"/>
      <c r="F148" s="291"/>
      <c r="G148" s="291"/>
      <c r="H148" s="99"/>
      <c r="I148" s="100"/>
      <c r="J148" s="100"/>
      <c r="K148" s="105"/>
    </row>
    <row r="149" spans="1:14" ht="24.75" customHeight="1">
      <c r="A149" s="79"/>
      <c r="B149" s="96"/>
      <c r="C149" s="149"/>
      <c r="D149" s="177"/>
      <c r="E149" s="79"/>
      <c r="F149" s="292"/>
      <c r="G149" s="292"/>
      <c r="H149" s="117"/>
      <c r="I149" s="156"/>
      <c r="J149" s="102"/>
      <c r="K149" s="96"/>
    </row>
    <row r="150" spans="1:14" ht="24.75" customHeight="1">
      <c r="A150" s="81"/>
      <c r="B150" s="78"/>
      <c r="C150" s="108"/>
      <c r="D150" s="175"/>
      <c r="E150" s="81"/>
      <c r="F150" s="291"/>
      <c r="G150" s="291"/>
      <c r="H150" s="99"/>
      <c r="I150" s="100"/>
      <c r="J150" s="100"/>
      <c r="K150" s="105"/>
    </row>
    <row r="151" spans="1:14" ht="24.75" customHeight="1">
      <c r="A151" s="79"/>
      <c r="B151" s="96"/>
      <c r="C151" s="149"/>
      <c r="D151" s="177"/>
      <c r="E151" s="79"/>
      <c r="F151" s="292"/>
      <c r="G151" s="292"/>
      <c r="H151" s="101"/>
      <c r="I151" s="156"/>
      <c r="J151" s="102"/>
      <c r="K151" s="96"/>
    </row>
    <row r="152" spans="1:14" ht="24.75" customHeight="1">
      <c r="A152" s="84"/>
      <c r="B152" s="78"/>
      <c r="C152" s="108"/>
      <c r="D152" s="175"/>
      <c r="E152" s="81"/>
      <c r="F152" s="291"/>
      <c r="G152" s="291"/>
      <c r="H152" s="99"/>
      <c r="I152" s="100"/>
      <c r="J152" s="100"/>
      <c r="K152" s="105"/>
    </row>
    <row r="153" spans="1:14" ht="24.75" customHeight="1">
      <c r="A153" s="79"/>
      <c r="B153" s="96"/>
      <c r="C153" s="149"/>
      <c r="D153" s="176"/>
      <c r="E153" s="70"/>
      <c r="F153" s="292"/>
      <c r="G153" s="292"/>
      <c r="H153" s="101"/>
      <c r="I153" s="156"/>
      <c r="J153" s="102"/>
      <c r="K153" s="96"/>
    </row>
    <row r="154" spans="1:14" ht="24.75" customHeight="1">
      <c r="A154" s="94"/>
      <c r="B154" s="78"/>
      <c r="C154" s="108"/>
      <c r="D154" s="175"/>
      <c r="E154" s="81"/>
      <c r="F154" s="291"/>
      <c r="G154" s="291"/>
      <c r="H154" s="99"/>
      <c r="I154" s="412"/>
      <c r="J154" s="412"/>
      <c r="K154" s="413"/>
    </row>
    <row r="155" spans="1:14" ht="24.75" customHeight="1">
      <c r="A155" s="79"/>
      <c r="B155" s="96"/>
      <c r="C155" s="140"/>
      <c r="D155" s="177"/>
      <c r="E155" s="79"/>
      <c r="F155" s="292"/>
      <c r="G155" s="292"/>
      <c r="H155" s="117"/>
      <c r="I155" s="145"/>
      <c r="J155" s="102"/>
      <c r="K155" s="98"/>
    </row>
    <row r="156" spans="1:14" ht="24.75" customHeight="1">
      <c r="A156" s="81"/>
      <c r="B156" s="78"/>
      <c r="C156" s="108"/>
      <c r="D156" s="175"/>
      <c r="E156" s="81"/>
      <c r="F156" s="291"/>
      <c r="G156" s="291"/>
      <c r="H156" s="99"/>
      <c r="I156" s="100"/>
      <c r="J156" s="100"/>
      <c r="K156" s="105"/>
    </row>
    <row r="157" spans="1:14" ht="24.75" customHeight="1">
      <c r="A157" s="79"/>
      <c r="B157" s="116"/>
      <c r="C157" s="140"/>
      <c r="D157" s="179"/>
      <c r="E157" s="79"/>
      <c r="F157" s="292"/>
      <c r="G157" s="292"/>
      <c r="H157" s="117"/>
      <c r="I157" s="145"/>
      <c r="J157" s="119"/>
      <c r="K157" s="98"/>
    </row>
    <row r="158" spans="1:14" ht="24.75" customHeight="1">
      <c r="A158" s="81"/>
      <c r="B158" s="78"/>
      <c r="C158" s="108"/>
      <c r="D158" s="175"/>
      <c r="E158" s="81"/>
      <c r="F158" s="291"/>
      <c r="G158" s="291"/>
      <c r="H158" s="99"/>
      <c r="I158" s="412"/>
      <c r="J158" s="412"/>
      <c r="K158" s="413"/>
    </row>
    <row r="159" spans="1:14" ht="24.75" customHeight="1">
      <c r="A159" s="79"/>
      <c r="B159" s="96"/>
      <c r="C159" s="140"/>
      <c r="D159" s="177"/>
      <c r="E159" s="79"/>
      <c r="F159" s="292"/>
      <c r="G159" s="292"/>
      <c r="H159" s="117"/>
      <c r="I159" s="145"/>
      <c r="J159" s="102"/>
      <c r="K159" s="98"/>
    </row>
    <row r="160" spans="1:14" ht="24.75" customHeight="1">
      <c r="A160" s="81"/>
      <c r="B160" s="78"/>
      <c r="C160" s="108"/>
      <c r="D160" s="175"/>
      <c r="E160" s="81"/>
      <c r="F160" s="291"/>
      <c r="G160" s="291"/>
      <c r="H160" s="99"/>
      <c r="I160" s="100"/>
      <c r="J160" s="100"/>
      <c r="K160" s="105"/>
    </row>
    <row r="161" spans="1:27" ht="24.75" customHeight="1">
      <c r="A161" s="79"/>
      <c r="B161" s="96"/>
      <c r="C161" s="149"/>
      <c r="D161" s="176"/>
      <c r="E161" s="70"/>
      <c r="F161" s="292"/>
      <c r="G161" s="292"/>
      <c r="H161" s="101"/>
      <c r="I161" s="156"/>
      <c r="J161" s="102"/>
      <c r="K161" s="96"/>
    </row>
    <row r="162" spans="1:27" ht="24.75" customHeight="1">
      <c r="A162" s="81"/>
      <c r="B162" s="78"/>
      <c r="C162" s="108"/>
      <c r="D162" s="175"/>
      <c r="E162" s="81"/>
      <c r="F162" s="291"/>
      <c r="G162" s="291"/>
      <c r="H162" s="99"/>
      <c r="I162" s="100"/>
      <c r="J162" s="100"/>
      <c r="K162" s="105"/>
    </row>
    <row r="163" spans="1:27" ht="24.75" customHeight="1">
      <c r="A163" s="79"/>
      <c r="B163" s="163" t="s">
        <v>71</v>
      </c>
      <c r="C163" s="149"/>
      <c r="D163" s="180"/>
      <c r="E163" s="70"/>
      <c r="F163" s="292"/>
      <c r="G163" s="292"/>
      <c r="H163" s="101"/>
      <c r="I163" s="102"/>
      <c r="J163" s="102"/>
      <c r="K163" s="98"/>
      <c r="N163" s="6">
        <f>SUM(N137:N162)</f>
        <v>0</v>
      </c>
    </row>
    <row r="165" spans="1:27" ht="18.75" customHeight="1">
      <c r="H165" s="93"/>
      <c r="I165" s="142"/>
      <c r="J165" s="382"/>
      <c r="K165" s="382"/>
    </row>
    <row r="166" spans="1:27" s="17" customFormat="1" ht="37.5" customHeight="1">
      <c r="A166" s="21" t="s">
        <v>0</v>
      </c>
      <c r="B166" s="21" t="s">
        <v>1</v>
      </c>
      <c r="C166" s="21" t="s">
        <v>32</v>
      </c>
      <c r="D166" s="174" t="s">
        <v>2</v>
      </c>
      <c r="E166" s="21" t="s">
        <v>3</v>
      </c>
      <c r="F166" s="290" t="s">
        <v>4</v>
      </c>
      <c r="G166" s="290" t="s">
        <v>5</v>
      </c>
      <c r="H166" s="386" t="s">
        <v>33</v>
      </c>
      <c r="I166" s="387"/>
      <c r="J166" s="387"/>
      <c r="K166" s="388"/>
    </row>
    <row r="167" spans="1:27" ht="24.75" customHeight="1">
      <c r="A167" s="81"/>
      <c r="B167" s="78"/>
      <c r="C167" s="107"/>
      <c r="D167" s="175"/>
      <c r="E167" s="84"/>
      <c r="F167" s="291"/>
      <c r="G167" s="291"/>
      <c r="H167" s="389"/>
      <c r="I167" s="390"/>
      <c r="J167" s="390"/>
      <c r="K167" s="391"/>
    </row>
    <row r="168" spans="1:27" ht="24.75" customHeight="1">
      <c r="A168" s="205" t="s">
        <v>618</v>
      </c>
      <c r="B168" s="96" t="s">
        <v>296</v>
      </c>
      <c r="C168" s="106"/>
      <c r="D168" s="176"/>
      <c r="E168" s="79"/>
      <c r="F168" s="292"/>
      <c r="G168" s="292">
        <f>ROUNDDOWN((D168*F168),0)</f>
        <v>0</v>
      </c>
      <c r="H168" s="383"/>
      <c r="I168" s="384"/>
      <c r="J168" s="384"/>
      <c r="K168" s="385"/>
    </row>
    <row r="169" spans="1:27" ht="24.75" customHeight="1">
      <c r="A169" s="81"/>
      <c r="B169" s="83" t="s">
        <v>297</v>
      </c>
      <c r="C169" s="108"/>
      <c r="D169" s="175"/>
      <c r="E169" s="81"/>
      <c r="F169" s="291"/>
      <c r="G169" s="291"/>
      <c r="H169" s="99"/>
      <c r="I169" s="100"/>
      <c r="J169" s="100"/>
      <c r="K169" s="105"/>
    </row>
    <row r="170" spans="1:27" ht="24.75" customHeight="1">
      <c r="A170" s="79"/>
      <c r="B170" s="85" t="s">
        <v>296</v>
      </c>
      <c r="C170" s="69" t="s">
        <v>299</v>
      </c>
      <c r="D170" s="176">
        <v>1</v>
      </c>
      <c r="E170" s="70" t="s">
        <v>80</v>
      </c>
      <c r="F170" s="292"/>
      <c r="G170" s="292"/>
      <c r="H170" s="101"/>
      <c r="I170" s="156"/>
      <c r="J170" s="102"/>
      <c r="K170" s="96"/>
    </row>
    <row r="171" spans="1:27" ht="24.75" customHeight="1">
      <c r="A171" s="84"/>
      <c r="B171" s="83" t="s">
        <v>298</v>
      </c>
      <c r="C171" s="108"/>
      <c r="D171" s="175"/>
      <c r="E171" s="81"/>
      <c r="F171" s="291"/>
      <c r="G171" s="291"/>
      <c r="H171" s="99"/>
      <c r="I171" s="100"/>
      <c r="J171" s="100"/>
      <c r="K171" s="105"/>
    </row>
    <row r="172" spans="1:27" ht="24.75" customHeight="1">
      <c r="A172" s="79"/>
      <c r="B172" s="85" t="s">
        <v>296</v>
      </c>
      <c r="C172" s="97" t="s">
        <v>300</v>
      </c>
      <c r="D172" s="176">
        <v>1</v>
      </c>
      <c r="E172" s="70" t="s">
        <v>80</v>
      </c>
      <c r="F172" s="292"/>
      <c r="G172" s="292"/>
      <c r="H172" s="101"/>
      <c r="I172" s="156"/>
      <c r="J172" s="102"/>
      <c r="K172" s="96"/>
    </row>
    <row r="173" spans="1:27" ht="24.75" customHeight="1">
      <c r="A173" s="94"/>
      <c r="B173" s="83"/>
      <c r="C173" s="108"/>
      <c r="D173" s="175"/>
      <c r="E173" s="81"/>
      <c r="F173" s="291"/>
      <c r="G173" s="291"/>
      <c r="H173" s="99"/>
      <c r="I173" s="100"/>
      <c r="J173" s="100"/>
      <c r="K173" s="105"/>
      <c r="L173" s="17"/>
      <c r="O173" s="17"/>
      <c r="P173" s="17"/>
      <c r="Q173" s="17"/>
      <c r="AA173" s="17"/>
    </row>
    <row r="174" spans="1:27" ht="24.75" customHeight="1">
      <c r="A174" s="79"/>
      <c r="B174" s="85"/>
      <c r="C174" s="69"/>
      <c r="D174" s="176"/>
      <c r="E174" s="70"/>
      <c r="F174" s="292"/>
      <c r="G174" s="292"/>
      <c r="H174" s="101"/>
      <c r="I174" s="156"/>
      <c r="J174" s="102"/>
      <c r="K174" s="96"/>
      <c r="L174" s="17"/>
      <c r="AA174" s="17"/>
    </row>
    <row r="175" spans="1:27" ht="24.75" customHeight="1">
      <c r="A175" s="81"/>
      <c r="B175" s="78"/>
      <c r="C175" s="108"/>
      <c r="D175" s="175"/>
      <c r="E175" s="81"/>
      <c r="F175" s="291"/>
      <c r="G175" s="291"/>
      <c r="H175" s="99"/>
      <c r="I175" s="414"/>
      <c r="J175" s="414"/>
      <c r="K175" s="415"/>
      <c r="L175" s="17"/>
    </row>
    <row r="176" spans="1:27" ht="24.75" customHeight="1">
      <c r="A176" s="79"/>
      <c r="B176" s="96" t="s">
        <v>91</v>
      </c>
      <c r="C176" s="97"/>
      <c r="D176" s="177">
        <v>1</v>
      </c>
      <c r="E176" s="79" t="s">
        <v>69</v>
      </c>
      <c r="F176" s="292"/>
      <c r="G176" s="292"/>
      <c r="H176" s="101"/>
      <c r="I176" s="156"/>
      <c r="J176" s="102"/>
      <c r="K176" s="96"/>
      <c r="L176" s="17"/>
      <c r="M176" s="36"/>
      <c r="P176" s="17"/>
      <c r="Q176" s="17"/>
    </row>
    <row r="177" spans="1:28" ht="24.75" customHeight="1">
      <c r="A177" s="81"/>
      <c r="B177" s="78"/>
      <c r="C177" s="108"/>
      <c r="D177" s="175"/>
      <c r="E177" s="81"/>
      <c r="F177" s="291"/>
      <c r="G177" s="291"/>
      <c r="H177" s="99"/>
      <c r="I177" s="416"/>
      <c r="J177" s="416"/>
      <c r="K177" s="417"/>
      <c r="L177" s="17"/>
      <c r="O177" s="17"/>
      <c r="P177" s="17"/>
      <c r="Q177" s="17"/>
      <c r="R177" s="17"/>
      <c r="S177" s="17"/>
      <c r="T177" s="17"/>
      <c r="U177" s="17"/>
      <c r="AB177" s="142"/>
    </row>
    <row r="178" spans="1:28" ht="24.75" customHeight="1">
      <c r="A178" s="79"/>
      <c r="B178" s="96"/>
      <c r="C178" s="200"/>
      <c r="D178" s="177"/>
      <c r="E178" s="79"/>
      <c r="F178" s="292"/>
      <c r="G178" s="292"/>
      <c r="H178" s="101"/>
      <c r="I178" s="201"/>
      <c r="J178" s="102"/>
      <c r="K178" s="98"/>
      <c r="L178" s="17"/>
      <c r="N178" s="36"/>
    </row>
    <row r="179" spans="1:28" ht="24.75" customHeight="1">
      <c r="A179" s="81"/>
      <c r="B179" s="78"/>
      <c r="C179" s="108"/>
      <c r="D179" s="175"/>
      <c r="E179" s="81"/>
      <c r="F179" s="291"/>
      <c r="G179" s="291"/>
      <c r="H179" s="202"/>
      <c r="I179" s="414"/>
      <c r="J179" s="414"/>
      <c r="K179" s="415"/>
      <c r="L179" s="17"/>
      <c r="M179" s="17"/>
      <c r="N179" s="17"/>
    </row>
    <row r="180" spans="1:28" ht="24.75" customHeight="1">
      <c r="A180" s="79"/>
      <c r="B180" s="96"/>
      <c r="C180" s="97"/>
      <c r="D180" s="177"/>
      <c r="E180" s="79"/>
      <c r="F180" s="292"/>
      <c r="G180" s="292"/>
      <c r="H180" s="117"/>
      <c r="I180" s="156"/>
      <c r="J180" s="102"/>
      <c r="K180" s="96"/>
    </row>
    <row r="181" spans="1:28" ht="24.75" customHeight="1">
      <c r="A181" s="81"/>
      <c r="B181" s="78"/>
      <c r="C181" s="108"/>
      <c r="D181" s="175"/>
      <c r="E181" s="81"/>
      <c r="F181" s="291"/>
      <c r="G181" s="291"/>
      <c r="H181" s="99"/>
      <c r="I181" s="100"/>
      <c r="J181" s="100"/>
      <c r="K181" s="105"/>
    </row>
    <row r="182" spans="1:28" ht="24.75" customHeight="1">
      <c r="A182" s="79"/>
      <c r="B182" s="96"/>
      <c r="C182" s="149"/>
      <c r="D182" s="177"/>
      <c r="E182" s="79"/>
      <c r="F182" s="292"/>
      <c r="G182" s="292"/>
      <c r="H182" s="117"/>
      <c r="I182" s="156"/>
      <c r="J182" s="102"/>
      <c r="K182" s="96"/>
    </row>
    <row r="183" spans="1:28" ht="24.75" customHeight="1">
      <c r="A183" s="81"/>
      <c r="B183" s="78"/>
      <c r="C183" s="108"/>
      <c r="D183" s="175"/>
      <c r="E183" s="81"/>
      <c r="F183" s="291"/>
      <c r="G183" s="291"/>
      <c r="H183" s="99"/>
      <c r="I183" s="100"/>
      <c r="J183" s="100"/>
      <c r="K183" s="105"/>
    </row>
    <row r="184" spans="1:28" ht="24.75" customHeight="1">
      <c r="A184" s="79"/>
      <c r="B184" s="96"/>
      <c r="C184" s="149"/>
      <c r="D184" s="177"/>
      <c r="E184" s="79"/>
      <c r="F184" s="292"/>
      <c r="G184" s="292"/>
      <c r="H184" s="101"/>
      <c r="I184" s="156"/>
      <c r="J184" s="102"/>
      <c r="K184" s="96"/>
    </row>
    <row r="185" spans="1:28" ht="24.75" customHeight="1">
      <c r="A185" s="84"/>
      <c r="B185" s="78"/>
      <c r="C185" s="108"/>
      <c r="D185" s="175"/>
      <c r="E185" s="81"/>
      <c r="F185" s="291"/>
      <c r="G185" s="291"/>
      <c r="H185" s="99"/>
      <c r="I185" s="100"/>
      <c r="J185" s="100"/>
      <c r="K185" s="105"/>
    </row>
    <row r="186" spans="1:28" ht="24.75" customHeight="1">
      <c r="A186" s="79"/>
      <c r="B186" s="96"/>
      <c r="C186" s="149"/>
      <c r="D186" s="176"/>
      <c r="E186" s="70"/>
      <c r="F186" s="292"/>
      <c r="G186" s="292"/>
      <c r="H186" s="101"/>
      <c r="I186" s="156"/>
      <c r="J186" s="102"/>
      <c r="K186" s="96"/>
    </row>
    <row r="187" spans="1:28" ht="24.75" customHeight="1">
      <c r="A187" s="94"/>
      <c r="B187" s="78"/>
      <c r="C187" s="108"/>
      <c r="D187" s="175"/>
      <c r="E187" s="81"/>
      <c r="F187" s="291"/>
      <c r="G187" s="291"/>
      <c r="H187" s="99"/>
      <c r="I187" s="412"/>
      <c r="J187" s="412"/>
      <c r="K187" s="413"/>
    </row>
    <row r="188" spans="1:28" ht="24.75" customHeight="1">
      <c r="A188" s="79"/>
      <c r="B188" s="96"/>
      <c r="C188" s="140"/>
      <c r="D188" s="177"/>
      <c r="E188" s="79"/>
      <c r="F188" s="292"/>
      <c r="G188" s="292"/>
      <c r="H188" s="117"/>
      <c r="I188" s="145"/>
      <c r="J188" s="102"/>
      <c r="K188" s="98"/>
    </row>
    <row r="189" spans="1:28" ht="24.75" customHeight="1">
      <c r="A189" s="81"/>
      <c r="B189" s="78"/>
      <c r="C189" s="108"/>
      <c r="D189" s="175"/>
      <c r="E189" s="81"/>
      <c r="F189" s="291"/>
      <c r="G189" s="291"/>
      <c r="H189" s="99"/>
      <c r="I189" s="100"/>
      <c r="J189" s="100"/>
      <c r="K189" s="105"/>
    </row>
    <row r="190" spans="1:28" ht="24.75" customHeight="1">
      <c r="A190" s="79"/>
      <c r="B190" s="116"/>
      <c r="C190" s="140"/>
      <c r="D190" s="179"/>
      <c r="E190" s="79"/>
      <c r="F190" s="292"/>
      <c r="G190" s="292"/>
      <c r="H190" s="117"/>
      <c r="I190" s="145"/>
      <c r="J190" s="119"/>
      <c r="K190" s="98"/>
    </row>
    <row r="191" spans="1:28" ht="24.75" customHeight="1">
      <c r="A191" s="81"/>
      <c r="B191" s="78"/>
      <c r="C191" s="108"/>
      <c r="D191" s="175"/>
      <c r="E191" s="81"/>
      <c r="F191" s="291"/>
      <c r="G191" s="291"/>
      <c r="H191" s="99"/>
      <c r="I191" s="412"/>
      <c r="J191" s="412"/>
      <c r="K191" s="413"/>
    </row>
    <row r="192" spans="1:28" ht="24.75" customHeight="1">
      <c r="A192" s="79"/>
      <c r="B192" s="96"/>
      <c r="C192" s="140"/>
      <c r="D192" s="177"/>
      <c r="E192" s="79"/>
      <c r="F192" s="292"/>
      <c r="G192" s="292"/>
      <c r="H192" s="117"/>
      <c r="I192" s="145"/>
      <c r="J192" s="102"/>
      <c r="K192" s="98"/>
    </row>
    <row r="193" spans="1:14" ht="24.75" customHeight="1">
      <c r="A193" s="81"/>
      <c r="B193" s="78"/>
      <c r="C193" s="108"/>
      <c r="D193" s="175"/>
      <c r="E193" s="81"/>
      <c r="F193" s="291"/>
      <c r="G193" s="291"/>
      <c r="H193" s="99"/>
      <c r="I193" s="100"/>
      <c r="J193" s="100"/>
      <c r="K193" s="105"/>
    </row>
    <row r="194" spans="1:14" ht="24.75" customHeight="1">
      <c r="A194" s="79"/>
      <c r="B194" s="96"/>
      <c r="C194" s="149"/>
      <c r="D194" s="176"/>
      <c r="E194" s="70"/>
      <c r="F194" s="292"/>
      <c r="G194" s="292"/>
      <c r="H194" s="101"/>
      <c r="I194" s="156"/>
      <c r="J194" s="102"/>
      <c r="K194" s="96"/>
    </row>
    <row r="195" spans="1:14" ht="24.75" customHeight="1">
      <c r="A195" s="81"/>
      <c r="B195" s="78"/>
      <c r="C195" s="108"/>
      <c r="D195" s="175"/>
      <c r="E195" s="81"/>
      <c r="F195" s="291"/>
      <c r="G195" s="291"/>
      <c r="H195" s="99"/>
      <c r="I195" s="100"/>
      <c r="J195" s="100"/>
      <c r="K195" s="105"/>
    </row>
    <row r="196" spans="1:14" ht="24.75" customHeight="1">
      <c r="A196" s="79"/>
      <c r="B196" s="163" t="s">
        <v>71</v>
      </c>
      <c r="C196" s="149"/>
      <c r="D196" s="180"/>
      <c r="E196" s="70"/>
      <c r="F196" s="292"/>
      <c r="G196" s="292"/>
      <c r="H196" s="101"/>
      <c r="I196" s="102"/>
      <c r="J196" s="102"/>
      <c r="K196" s="98"/>
      <c r="N196" s="6">
        <f>SUM(N170:N195)</f>
        <v>0</v>
      </c>
    </row>
    <row r="198" spans="1:14" ht="18.75" customHeight="1">
      <c r="H198" s="93"/>
      <c r="I198" s="142"/>
      <c r="J198" s="382"/>
      <c r="K198" s="382"/>
    </row>
  </sheetData>
  <mergeCells count="29">
    <mergeCell ref="J198:K198"/>
    <mergeCell ref="H166:K166"/>
    <mergeCell ref="H167:K167"/>
    <mergeCell ref="H168:K168"/>
    <mergeCell ref="I175:K175"/>
    <mergeCell ref="I177:K177"/>
    <mergeCell ref="I179:K179"/>
    <mergeCell ref="I187:K187"/>
    <mergeCell ref="I191:K191"/>
    <mergeCell ref="I154:K154"/>
    <mergeCell ref="I158:K158"/>
    <mergeCell ref="J165:K165"/>
    <mergeCell ref="H135:K135"/>
    <mergeCell ref="H1:K1"/>
    <mergeCell ref="I8:K8"/>
    <mergeCell ref="J33:K33"/>
    <mergeCell ref="H133:K133"/>
    <mergeCell ref="H134:K134"/>
    <mergeCell ref="H100:K100"/>
    <mergeCell ref="J132:K132"/>
    <mergeCell ref="H34:K34"/>
    <mergeCell ref="H35:K35"/>
    <mergeCell ref="H36:K36"/>
    <mergeCell ref="H80:K80"/>
    <mergeCell ref="J99:K99"/>
    <mergeCell ref="I55:K55"/>
    <mergeCell ref="I59:K59"/>
    <mergeCell ref="J66:K66"/>
    <mergeCell ref="H67:K67"/>
  </mergeCells>
  <phoneticPr fontId="52"/>
  <conditionalFormatting sqref="F2:F196">
    <cfRule type="expression" dxfId="236" priority="61">
      <formula>$E2="式"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showZeros="0" view="pageBreakPreview" zoomScale="85" zoomScaleNormal="85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3" width="8.5" style="6" bestFit="1" customWidth="1"/>
    <col min="14" max="14" width="10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214"/>
      <c r="I2" s="215"/>
      <c r="J2" s="215"/>
      <c r="K2" s="216"/>
    </row>
    <row r="3" spans="1:28" ht="24.75" customHeight="1">
      <c r="A3" s="79">
        <v>10</v>
      </c>
      <c r="B3" s="82" t="s">
        <v>171</v>
      </c>
      <c r="C3" s="106"/>
      <c r="D3" s="176"/>
      <c r="E3" s="79"/>
      <c r="F3" s="292"/>
      <c r="G3" s="292"/>
      <c r="H3" s="217"/>
      <c r="I3" s="218"/>
      <c r="J3" s="218"/>
      <c r="K3" s="219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/>
      <c r="C5" s="69"/>
      <c r="D5" s="176"/>
      <c r="E5" s="70"/>
      <c r="F5" s="292"/>
      <c r="G5" s="292"/>
      <c r="H5" s="101"/>
      <c r="I5" s="156"/>
      <c r="J5" s="102"/>
      <c r="K5" s="98"/>
    </row>
    <row r="6" spans="1:28" ht="24.75" customHeight="1">
      <c r="A6" s="81"/>
      <c r="B6" s="78"/>
      <c r="C6" s="108"/>
      <c r="D6" s="175"/>
      <c r="E6" s="81"/>
      <c r="F6" s="291"/>
      <c r="G6" s="291"/>
      <c r="H6" s="225"/>
      <c r="I6" s="223"/>
      <c r="J6" s="223"/>
      <c r="K6" s="224"/>
    </row>
    <row r="7" spans="1:28" ht="24.75" customHeight="1">
      <c r="A7" s="79"/>
      <c r="B7" s="116" t="s">
        <v>608</v>
      </c>
      <c r="C7" s="140" t="s">
        <v>528</v>
      </c>
      <c r="D7" s="203">
        <v>0.2</v>
      </c>
      <c r="E7" s="70" t="s">
        <v>78</v>
      </c>
      <c r="F7" s="292"/>
      <c r="G7" s="292"/>
      <c r="H7" s="166"/>
      <c r="I7" s="145"/>
      <c r="J7" s="213"/>
      <c r="K7" s="98"/>
    </row>
    <row r="8" spans="1:28" ht="24.75" customHeight="1">
      <c r="A8" s="81"/>
      <c r="B8" s="78"/>
      <c r="C8" s="108"/>
      <c r="D8" s="175"/>
      <c r="E8" s="81"/>
      <c r="F8" s="291"/>
      <c r="G8" s="291"/>
      <c r="H8" s="225"/>
      <c r="I8" s="223"/>
      <c r="J8" s="223"/>
      <c r="K8" s="224"/>
    </row>
    <row r="9" spans="1:28" ht="24.75" customHeight="1">
      <c r="A9" s="79"/>
      <c r="B9" s="116" t="s">
        <v>318</v>
      </c>
      <c r="C9" s="140" t="s">
        <v>319</v>
      </c>
      <c r="D9" s="203">
        <v>6.8</v>
      </c>
      <c r="E9" s="70" t="s">
        <v>78</v>
      </c>
      <c r="F9" s="292"/>
      <c r="G9" s="292"/>
      <c r="H9" s="166"/>
      <c r="I9" s="145"/>
      <c r="J9" s="213"/>
      <c r="K9" s="98"/>
    </row>
    <row r="10" spans="1:28" ht="24.75" customHeight="1">
      <c r="A10" s="84"/>
      <c r="B10" s="78"/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AA10" s="17"/>
    </row>
    <row r="11" spans="1:28" ht="24.75" customHeight="1">
      <c r="A11" s="79"/>
      <c r="B11" s="96" t="s">
        <v>172</v>
      </c>
      <c r="C11" s="97" t="s">
        <v>177</v>
      </c>
      <c r="D11" s="176">
        <v>15.1</v>
      </c>
      <c r="E11" s="70" t="s">
        <v>78</v>
      </c>
      <c r="F11" s="292"/>
      <c r="G11" s="292"/>
      <c r="H11" s="101"/>
      <c r="I11" s="201"/>
      <c r="J11" s="102"/>
      <c r="K11" s="98"/>
      <c r="L11" s="17"/>
      <c r="AA11" s="17"/>
    </row>
    <row r="12" spans="1:28" ht="24.75" customHeight="1">
      <c r="A12" s="94"/>
      <c r="B12" s="83"/>
      <c r="C12" s="108"/>
      <c r="D12" s="175"/>
      <c r="E12" s="81"/>
      <c r="F12" s="291"/>
      <c r="G12" s="291"/>
      <c r="H12" s="99"/>
      <c r="I12" s="100"/>
      <c r="J12" s="100"/>
      <c r="K12" s="105"/>
      <c r="L12" s="17"/>
      <c r="O12" s="17"/>
      <c r="P12" s="17"/>
      <c r="Q12" s="17"/>
      <c r="R12" s="17"/>
      <c r="S12" s="17"/>
      <c r="T12" s="17"/>
      <c r="U12" s="17"/>
      <c r="AB12" s="142"/>
    </row>
    <row r="13" spans="1:28" ht="24.75" customHeight="1">
      <c r="A13" s="79"/>
      <c r="B13" s="85" t="s">
        <v>173</v>
      </c>
      <c r="C13" s="69" t="s">
        <v>205</v>
      </c>
      <c r="D13" s="176">
        <v>5.5</v>
      </c>
      <c r="E13" s="70" t="s">
        <v>78</v>
      </c>
      <c r="F13" s="292"/>
      <c r="G13" s="292"/>
      <c r="H13" s="101"/>
      <c r="I13" s="156"/>
      <c r="J13" s="102"/>
      <c r="K13" s="98"/>
      <c r="L13" s="17"/>
      <c r="N13" s="36"/>
    </row>
    <row r="14" spans="1:28" ht="24.75" customHeight="1">
      <c r="A14" s="81"/>
      <c r="B14" s="78"/>
      <c r="C14" s="108"/>
      <c r="D14" s="175"/>
      <c r="E14" s="81"/>
      <c r="F14" s="291"/>
      <c r="G14" s="291"/>
      <c r="H14" s="225"/>
      <c r="I14" s="237"/>
      <c r="J14" s="237"/>
      <c r="K14" s="277"/>
      <c r="L14" s="17"/>
    </row>
    <row r="15" spans="1:28" ht="24.75" customHeight="1">
      <c r="A15" s="79"/>
      <c r="B15" s="96"/>
      <c r="C15" s="200"/>
      <c r="D15" s="177"/>
      <c r="E15" s="79"/>
      <c r="F15" s="292"/>
      <c r="G15" s="292"/>
      <c r="H15" s="101"/>
      <c r="I15" s="201"/>
      <c r="J15" s="102"/>
      <c r="K15" s="98"/>
      <c r="L15" s="17"/>
      <c r="M15" s="36"/>
      <c r="P15" s="17"/>
      <c r="Q15" s="17"/>
    </row>
    <row r="16" spans="1:28" ht="24.75" customHeight="1">
      <c r="A16" s="81"/>
      <c r="B16" s="78"/>
      <c r="C16" s="108"/>
      <c r="D16" s="175"/>
      <c r="E16" s="81"/>
      <c r="F16" s="291"/>
      <c r="G16" s="291"/>
      <c r="H16" s="225"/>
      <c r="I16" s="237"/>
      <c r="J16" s="237"/>
      <c r="K16" s="277"/>
    </row>
    <row r="17" spans="1:14" ht="24.75" customHeight="1">
      <c r="A17" s="79"/>
      <c r="B17" s="96" t="s">
        <v>174</v>
      </c>
      <c r="C17" s="97"/>
      <c r="D17" s="203">
        <v>99.5</v>
      </c>
      <c r="E17" s="79" t="s">
        <v>79</v>
      </c>
      <c r="F17" s="292"/>
      <c r="G17" s="292"/>
      <c r="H17" s="101"/>
      <c r="I17" s="156"/>
      <c r="J17" s="102"/>
      <c r="K17" s="98"/>
    </row>
    <row r="18" spans="1:14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4" ht="24.75" customHeight="1">
      <c r="A19" s="79"/>
      <c r="B19" s="96" t="s">
        <v>320</v>
      </c>
      <c r="C19" s="140" t="s">
        <v>148</v>
      </c>
      <c r="D19" s="177">
        <v>716</v>
      </c>
      <c r="E19" s="79" t="s">
        <v>79</v>
      </c>
      <c r="F19" s="292"/>
      <c r="G19" s="292"/>
      <c r="H19" s="166"/>
      <c r="I19" s="145"/>
      <c r="J19" s="102"/>
      <c r="K19" s="98"/>
    </row>
    <row r="20" spans="1:14" ht="24.75" customHeight="1">
      <c r="A20" s="81"/>
      <c r="B20" s="78"/>
      <c r="C20" s="108"/>
      <c r="D20" s="175"/>
      <c r="E20" s="81"/>
      <c r="F20" s="291"/>
      <c r="G20" s="291"/>
      <c r="H20" s="99"/>
      <c r="I20" s="100"/>
      <c r="J20" s="100"/>
      <c r="K20" s="105"/>
      <c r="L20" s="17"/>
      <c r="M20" s="17"/>
      <c r="N20" s="17"/>
    </row>
    <row r="21" spans="1:14" ht="24.75" customHeight="1">
      <c r="A21" s="79"/>
      <c r="B21" s="96" t="s">
        <v>320</v>
      </c>
      <c r="C21" s="149" t="s">
        <v>321</v>
      </c>
      <c r="D21" s="176">
        <v>4.5999999999999996</v>
      </c>
      <c r="E21" s="79" t="s">
        <v>79</v>
      </c>
      <c r="F21" s="292"/>
      <c r="G21" s="292"/>
      <c r="H21" s="101"/>
      <c r="I21" s="156"/>
      <c r="J21" s="102"/>
      <c r="K21" s="98"/>
    </row>
    <row r="22" spans="1:14" ht="24.75" customHeight="1">
      <c r="A22" s="81"/>
      <c r="B22" s="78"/>
      <c r="C22" s="108"/>
      <c r="D22" s="175"/>
      <c r="E22" s="81"/>
      <c r="F22" s="291"/>
      <c r="G22" s="291"/>
      <c r="H22" s="278"/>
      <c r="I22" s="223"/>
      <c r="J22" s="223"/>
      <c r="K22" s="224"/>
    </row>
    <row r="23" spans="1:14" ht="24.75" customHeight="1">
      <c r="A23" s="79"/>
      <c r="B23" s="96"/>
      <c r="C23" s="97"/>
      <c r="D23" s="177"/>
      <c r="E23" s="79"/>
      <c r="F23" s="292"/>
      <c r="G23" s="292"/>
      <c r="H23" s="117"/>
      <c r="I23" s="156"/>
      <c r="J23" s="102"/>
      <c r="K23" s="98"/>
    </row>
    <row r="24" spans="1:14" ht="24.75" customHeight="1">
      <c r="A24" s="81"/>
      <c r="B24" s="78"/>
      <c r="C24" s="108"/>
      <c r="D24" s="175"/>
      <c r="E24" s="81"/>
      <c r="F24" s="291"/>
      <c r="G24" s="291"/>
      <c r="H24" s="225"/>
      <c r="I24" s="223"/>
      <c r="J24" s="223"/>
      <c r="K24" s="224"/>
    </row>
    <row r="25" spans="1:14" ht="24.75" customHeight="1">
      <c r="A25" s="79"/>
      <c r="B25" s="96" t="s">
        <v>175</v>
      </c>
      <c r="C25" s="149"/>
      <c r="D25" s="203">
        <v>20.8</v>
      </c>
      <c r="E25" s="79" t="s">
        <v>78</v>
      </c>
      <c r="F25" s="292"/>
      <c r="G25" s="292"/>
      <c r="H25" s="117"/>
      <c r="I25" s="156"/>
      <c r="J25" s="102"/>
      <c r="K25" s="98"/>
    </row>
    <row r="26" spans="1:14" ht="24.75" customHeight="1">
      <c r="A26" s="81"/>
      <c r="B26" s="78"/>
      <c r="C26" s="108"/>
      <c r="D26" s="175"/>
      <c r="E26" s="81"/>
      <c r="F26" s="291"/>
      <c r="G26" s="291"/>
      <c r="H26" s="225"/>
      <c r="I26" s="223"/>
      <c r="J26" s="223"/>
      <c r="K26" s="224"/>
    </row>
    <row r="27" spans="1:14" ht="24.75" customHeight="1">
      <c r="A27" s="79"/>
      <c r="B27" s="96"/>
      <c r="C27" s="149"/>
      <c r="D27" s="177"/>
      <c r="E27" s="79"/>
      <c r="F27" s="292"/>
      <c r="G27" s="292"/>
      <c r="H27" s="101"/>
      <c r="I27" s="156"/>
      <c r="J27" s="102"/>
      <c r="K27" s="98"/>
    </row>
    <row r="28" spans="1:14" ht="24.75" customHeight="1">
      <c r="A28" s="84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4" ht="24.75" customHeight="1">
      <c r="A29" s="79"/>
      <c r="B29" s="96" t="s">
        <v>176</v>
      </c>
      <c r="C29" s="149" t="s">
        <v>322</v>
      </c>
      <c r="D29" s="176">
        <v>46.5</v>
      </c>
      <c r="E29" s="70" t="s">
        <v>78</v>
      </c>
      <c r="F29" s="292"/>
      <c r="G29" s="292"/>
      <c r="H29" s="101"/>
      <c r="I29" s="156"/>
      <c r="J29" s="102"/>
      <c r="K29" s="98"/>
    </row>
    <row r="30" spans="1:14" ht="24.75" customHeight="1">
      <c r="A30" s="94"/>
      <c r="B30" s="78"/>
      <c r="C30" s="108"/>
      <c r="D30" s="175"/>
      <c r="E30" s="81"/>
      <c r="F30" s="291"/>
      <c r="G30" s="291"/>
      <c r="H30" s="99"/>
      <c r="I30" s="210"/>
      <c r="J30" s="210"/>
      <c r="K30" s="104"/>
    </row>
    <row r="31" spans="1:14" ht="24.75" customHeight="1">
      <c r="A31" s="79"/>
      <c r="B31" s="96" t="s">
        <v>176</v>
      </c>
      <c r="C31" s="140" t="s">
        <v>178</v>
      </c>
      <c r="D31" s="177">
        <v>15.6</v>
      </c>
      <c r="E31" s="79" t="s">
        <v>78</v>
      </c>
      <c r="F31" s="292"/>
      <c r="G31" s="292"/>
      <c r="H31" s="117"/>
      <c r="I31" s="145"/>
      <c r="J31" s="102"/>
      <c r="K31" s="98"/>
      <c r="N31" s="6">
        <f>SUM(N5:N30)</f>
        <v>0</v>
      </c>
    </row>
    <row r="33" spans="1:12" ht="18.75" customHeight="1">
      <c r="H33" s="93"/>
      <c r="I33" s="142"/>
      <c r="J33" s="382"/>
      <c r="K33" s="382"/>
    </row>
    <row r="34" spans="1:12" ht="37.5" customHeight="1">
      <c r="A34" s="21" t="s">
        <v>0</v>
      </c>
      <c r="B34" s="21" t="s">
        <v>1</v>
      </c>
      <c r="C34" s="21" t="s">
        <v>32</v>
      </c>
      <c r="D34" s="174" t="s">
        <v>2</v>
      </c>
      <c r="E34" s="21" t="s">
        <v>3</v>
      </c>
      <c r="F34" s="290" t="s">
        <v>4</v>
      </c>
      <c r="G34" s="290" t="s">
        <v>5</v>
      </c>
      <c r="H34" s="354" t="s">
        <v>33</v>
      </c>
      <c r="I34" s="355"/>
      <c r="J34" s="355"/>
      <c r="K34" s="395"/>
    </row>
    <row r="35" spans="1:12" ht="24.75" customHeight="1">
      <c r="A35" s="81"/>
      <c r="B35" s="78"/>
      <c r="C35" s="107"/>
      <c r="D35" s="175"/>
      <c r="E35" s="84"/>
      <c r="F35" s="291"/>
      <c r="G35" s="291"/>
      <c r="H35" s="99"/>
      <c r="I35" s="100"/>
      <c r="J35" s="100"/>
      <c r="K35" s="105"/>
    </row>
    <row r="36" spans="1:12" ht="24.75" customHeight="1">
      <c r="A36" s="79"/>
      <c r="B36" s="96"/>
      <c r="C36" s="149"/>
      <c r="D36" s="180"/>
      <c r="E36" s="70"/>
      <c r="F36" s="292"/>
      <c r="G36" s="292">
        <f t="shared" ref="G36" si="0">ROUNDDOWN((D36*F36),0)</f>
        <v>0</v>
      </c>
      <c r="H36" s="101"/>
      <c r="I36" s="102"/>
      <c r="J36" s="102"/>
      <c r="K36" s="98"/>
    </row>
    <row r="37" spans="1:12" ht="24.75" customHeight="1">
      <c r="A37" s="81"/>
      <c r="B37" s="157"/>
      <c r="C37" s="159"/>
      <c r="D37" s="175"/>
      <c r="E37" s="84"/>
      <c r="F37" s="292"/>
      <c r="G37" s="291"/>
      <c r="H37" s="99"/>
      <c r="I37" s="100"/>
      <c r="J37" s="100"/>
      <c r="K37" s="105"/>
    </row>
    <row r="38" spans="1:12" ht="24.75" customHeight="1">
      <c r="A38" s="79"/>
      <c r="B38" s="89"/>
      <c r="C38" s="161"/>
      <c r="D38" s="180"/>
      <c r="E38" s="70"/>
      <c r="F38" s="292"/>
      <c r="G38" s="292">
        <f t="shared" ref="G38" si="1">ROUNDDOWN((D38*F38),0)</f>
        <v>0</v>
      </c>
      <c r="H38" s="101"/>
      <c r="I38" s="172"/>
      <c r="J38" s="102"/>
      <c r="K38" s="96"/>
    </row>
    <row r="39" spans="1:12" ht="24.75" customHeight="1">
      <c r="A39" s="84"/>
      <c r="B39" s="157"/>
      <c r="C39" s="159"/>
      <c r="D39" s="175"/>
      <c r="E39" s="84"/>
      <c r="F39" s="291"/>
      <c r="G39" s="291"/>
      <c r="H39" s="99"/>
      <c r="I39" s="100"/>
      <c r="J39" s="100"/>
      <c r="K39" s="105"/>
    </row>
    <row r="40" spans="1:12" ht="24.75" customHeight="1">
      <c r="A40" s="79"/>
      <c r="B40" s="89"/>
      <c r="C40" s="161"/>
      <c r="D40" s="180"/>
      <c r="E40" s="70"/>
      <c r="F40" s="292"/>
      <c r="G40" s="292">
        <f t="shared" ref="G40" si="2">ROUNDDOWN((D40*F40),0)</f>
        <v>0</v>
      </c>
      <c r="H40" s="101"/>
      <c r="I40" s="156"/>
      <c r="J40" s="102"/>
      <c r="K40" s="96"/>
    </row>
    <row r="41" spans="1:12" ht="24.75" customHeight="1">
      <c r="A41" s="94"/>
      <c r="B41" s="157"/>
      <c r="C41" s="159"/>
      <c r="D41" s="175"/>
      <c r="E41" s="84"/>
      <c r="F41" s="291"/>
      <c r="G41" s="291"/>
      <c r="H41" s="99"/>
      <c r="I41" s="100"/>
      <c r="J41" s="100"/>
      <c r="K41" s="105"/>
    </row>
    <row r="42" spans="1:12" ht="24.75" customHeight="1">
      <c r="A42" s="79"/>
      <c r="B42" s="89"/>
      <c r="C42" s="161"/>
      <c r="D42" s="180"/>
      <c r="E42" s="70"/>
      <c r="F42" s="292"/>
      <c r="G42" s="292">
        <f t="shared" ref="G42" si="3">ROUNDDOWN((D42*F42),0)</f>
        <v>0</v>
      </c>
      <c r="H42" s="101"/>
      <c r="I42" s="156"/>
      <c r="J42" s="102"/>
      <c r="K42" s="96"/>
    </row>
    <row r="43" spans="1:12" ht="24.75" customHeight="1">
      <c r="A43" s="81"/>
      <c r="B43" s="157"/>
      <c r="C43" s="108"/>
      <c r="D43" s="175"/>
      <c r="E43" s="84"/>
      <c r="F43" s="291"/>
      <c r="G43" s="291"/>
      <c r="H43" s="99"/>
      <c r="I43" s="100"/>
      <c r="J43" s="100"/>
      <c r="K43" s="105"/>
    </row>
    <row r="44" spans="1:12" ht="24.75" customHeight="1">
      <c r="A44" s="79"/>
      <c r="B44" s="89"/>
      <c r="C44" s="97"/>
      <c r="D44" s="180"/>
      <c r="E44" s="70"/>
      <c r="F44" s="292"/>
      <c r="G44" s="292">
        <f t="shared" ref="G44" si="4">ROUNDDOWN((D44*F44),0)</f>
        <v>0</v>
      </c>
      <c r="H44" s="101"/>
      <c r="I44" s="156"/>
      <c r="J44" s="102"/>
      <c r="K44" s="98"/>
    </row>
    <row r="45" spans="1:12" ht="24.75" customHeight="1">
      <c r="A45" s="81"/>
      <c r="B45" s="78"/>
      <c r="C45" s="108"/>
      <c r="D45" s="175"/>
      <c r="E45" s="84"/>
      <c r="F45" s="291"/>
      <c r="G45" s="291"/>
      <c r="H45" s="99"/>
      <c r="I45" s="100"/>
      <c r="J45" s="100"/>
      <c r="K45" s="105"/>
    </row>
    <row r="46" spans="1:12" ht="24.75" customHeight="1">
      <c r="A46" s="79"/>
      <c r="B46" s="158"/>
      <c r="C46" s="149"/>
      <c r="D46" s="180"/>
      <c r="E46" s="70"/>
      <c r="F46" s="292"/>
      <c r="G46" s="292">
        <f t="shared" ref="G46" si="5">ROUNDDOWN((D46*F46),0)</f>
        <v>0</v>
      </c>
      <c r="H46" s="101"/>
      <c r="I46" s="156"/>
      <c r="J46" s="102"/>
      <c r="K46" s="98"/>
    </row>
    <row r="47" spans="1:12" ht="24.75" customHeight="1">
      <c r="A47" s="81"/>
      <c r="B47" s="78"/>
      <c r="C47" s="108"/>
      <c r="D47" s="175"/>
      <c r="E47" s="84"/>
      <c r="F47" s="291"/>
      <c r="G47" s="291"/>
      <c r="H47" s="99"/>
      <c r="I47" s="392"/>
      <c r="J47" s="393"/>
      <c r="K47" s="394"/>
      <c r="L47" s="197"/>
    </row>
    <row r="48" spans="1:12" ht="24.75" customHeight="1">
      <c r="A48" s="79"/>
      <c r="B48" s="96"/>
      <c r="C48" s="97"/>
      <c r="D48" s="180"/>
      <c r="E48" s="70"/>
      <c r="F48" s="292"/>
      <c r="G48" s="292">
        <f t="shared" ref="G48" si="6">ROUNDDOWN((D48*F48),0)</f>
        <v>0</v>
      </c>
      <c r="H48" s="101"/>
      <c r="I48" s="102"/>
      <c r="J48" s="102"/>
      <c r="K48" s="96"/>
    </row>
    <row r="49" spans="1:11" ht="24.75" customHeight="1">
      <c r="A49" s="81"/>
      <c r="B49" s="78"/>
      <c r="C49" s="108"/>
      <c r="D49" s="175"/>
      <c r="E49" s="81"/>
      <c r="F49" s="291"/>
      <c r="G49" s="291"/>
      <c r="H49" s="99"/>
      <c r="I49" s="100"/>
      <c r="J49" s="100"/>
      <c r="K49" s="105"/>
    </row>
    <row r="50" spans="1:11" ht="24.75" customHeight="1">
      <c r="A50" s="79"/>
      <c r="B50" s="96"/>
      <c r="C50" s="149"/>
      <c r="D50" s="176"/>
      <c r="E50" s="70"/>
      <c r="F50" s="292"/>
      <c r="G50" s="292">
        <f t="shared" ref="G50" si="7">ROUNDDOWN((D50*F50),0)</f>
        <v>0</v>
      </c>
      <c r="H50" s="101"/>
      <c r="I50" s="156"/>
      <c r="J50" s="102"/>
      <c r="K50" s="96"/>
    </row>
    <row r="51" spans="1:11" ht="24.75" customHeight="1">
      <c r="A51" s="81"/>
      <c r="B51" s="78"/>
      <c r="C51" s="108"/>
      <c r="D51" s="175"/>
      <c r="E51" s="81"/>
      <c r="F51" s="291"/>
      <c r="G51" s="291"/>
      <c r="H51" s="99"/>
      <c r="I51" s="100"/>
      <c r="J51" s="100"/>
      <c r="K51" s="105"/>
    </row>
    <row r="52" spans="1:11" ht="24.75" customHeight="1">
      <c r="A52" s="79"/>
      <c r="B52" s="96"/>
      <c r="C52" s="97"/>
      <c r="D52" s="176"/>
      <c r="E52" s="144"/>
      <c r="F52" s="292"/>
      <c r="G52" s="292">
        <f t="shared" ref="G52" si="8">ROUNDDOWN((D52*F52),0)</f>
        <v>0</v>
      </c>
      <c r="H52" s="101"/>
      <c r="I52" s="102"/>
      <c r="J52" s="102"/>
      <c r="K52" s="96"/>
    </row>
    <row r="53" spans="1:11" ht="24.75" customHeight="1">
      <c r="A53" s="84"/>
      <c r="B53" s="78"/>
      <c r="C53" s="108"/>
      <c r="D53" s="175"/>
      <c r="E53" s="81"/>
      <c r="F53" s="291"/>
      <c r="G53" s="291"/>
      <c r="H53" s="99"/>
      <c r="I53" s="100"/>
      <c r="J53" s="100"/>
      <c r="K53" s="105"/>
    </row>
    <row r="54" spans="1:11" ht="24.75" customHeight="1">
      <c r="A54" s="79"/>
      <c r="B54" s="96"/>
      <c r="C54" s="149"/>
      <c r="D54" s="180"/>
      <c r="E54" s="70"/>
      <c r="F54" s="292"/>
      <c r="G54" s="292">
        <f t="shared" ref="G54" si="9">ROUNDDOWN((D54*F54),0)</f>
        <v>0</v>
      </c>
      <c r="H54" s="101"/>
      <c r="I54" s="102"/>
      <c r="J54" s="102"/>
      <c r="K54" s="96"/>
    </row>
    <row r="55" spans="1:11" ht="24.75" customHeight="1">
      <c r="A55" s="94"/>
      <c r="B55" s="78"/>
      <c r="C55" s="108"/>
      <c r="D55" s="175"/>
      <c r="E55" s="81"/>
      <c r="F55" s="291"/>
      <c r="G55" s="291"/>
      <c r="H55" s="99"/>
      <c r="I55" s="100"/>
      <c r="J55" s="100"/>
      <c r="K55" s="105"/>
    </row>
    <row r="56" spans="1:11" ht="24.75" customHeight="1">
      <c r="A56" s="79"/>
      <c r="B56" s="96"/>
      <c r="C56" s="97"/>
      <c r="D56" s="176"/>
      <c r="E56" s="144"/>
      <c r="F56" s="292"/>
      <c r="G56" s="292">
        <f t="shared" ref="G56" si="10">ROUNDDOWN((D56*F56),0)</f>
        <v>0</v>
      </c>
      <c r="H56" s="101"/>
      <c r="I56" s="102"/>
      <c r="J56" s="102"/>
      <c r="K56" s="96"/>
    </row>
    <row r="57" spans="1:11" ht="24.75" customHeight="1">
      <c r="A57" s="81"/>
      <c r="B57" s="78"/>
      <c r="C57" s="107"/>
      <c r="D57" s="175"/>
      <c r="E57" s="84"/>
      <c r="F57" s="291"/>
      <c r="G57" s="291"/>
      <c r="H57" s="99"/>
      <c r="I57" s="120"/>
      <c r="J57" s="100"/>
      <c r="K57" s="105"/>
    </row>
    <row r="58" spans="1:11" ht="24.75" customHeight="1">
      <c r="A58" s="79"/>
      <c r="B58" s="96"/>
      <c r="C58" s="97"/>
      <c r="D58" s="180"/>
      <c r="E58" s="70"/>
      <c r="F58" s="292"/>
      <c r="G58" s="292">
        <f t="shared" ref="G58" si="11">ROUNDDOWN((D58*F58),0)</f>
        <v>0</v>
      </c>
      <c r="H58" s="101"/>
      <c r="I58" s="102"/>
      <c r="J58" s="102"/>
      <c r="K58" s="96"/>
    </row>
    <row r="59" spans="1:11" ht="24.75" customHeight="1">
      <c r="A59" s="81"/>
      <c r="B59" s="78"/>
      <c r="C59" s="108"/>
      <c r="D59" s="175"/>
      <c r="E59" s="81"/>
      <c r="F59" s="291"/>
      <c r="G59" s="291"/>
      <c r="H59" s="99"/>
      <c r="I59" s="100"/>
      <c r="J59" s="100"/>
      <c r="K59" s="105"/>
    </row>
    <row r="60" spans="1:11" ht="24.75" customHeight="1">
      <c r="A60" s="79"/>
      <c r="B60" s="96"/>
      <c r="C60" s="149"/>
      <c r="D60" s="180"/>
      <c r="E60" s="70"/>
      <c r="F60" s="292"/>
      <c r="G60" s="292">
        <f t="shared" ref="G60" si="12">ROUNDDOWN((D60*F60),0)</f>
        <v>0</v>
      </c>
      <c r="H60" s="101"/>
      <c r="I60" s="102"/>
      <c r="J60" s="102"/>
      <c r="K60" s="96"/>
    </row>
    <row r="61" spans="1:11" ht="24.75" customHeight="1">
      <c r="A61" s="81"/>
      <c r="B61" s="78"/>
      <c r="C61" s="108"/>
      <c r="D61" s="175"/>
      <c r="E61" s="81"/>
      <c r="F61" s="291"/>
      <c r="G61" s="291"/>
      <c r="H61" s="99"/>
      <c r="I61" s="100"/>
      <c r="J61" s="100"/>
      <c r="K61" s="105"/>
    </row>
    <row r="62" spans="1:11" ht="24.75" customHeight="1">
      <c r="A62" s="79"/>
      <c r="B62" s="96"/>
      <c r="C62" s="149"/>
      <c r="D62" s="176"/>
      <c r="E62" s="70"/>
      <c r="F62" s="292"/>
      <c r="G62" s="292">
        <f t="shared" ref="G62" si="13">ROUNDDOWN((D62*F62),0)</f>
        <v>0</v>
      </c>
      <c r="H62" s="101"/>
      <c r="I62" s="102"/>
      <c r="J62" s="102"/>
      <c r="K62" s="98"/>
    </row>
    <row r="63" spans="1:11" ht="24.75" customHeight="1">
      <c r="A63" s="81"/>
      <c r="B63" s="78"/>
      <c r="C63" s="108"/>
      <c r="D63" s="175"/>
      <c r="E63" s="81"/>
      <c r="F63" s="291"/>
      <c r="G63" s="291"/>
      <c r="H63" s="99"/>
      <c r="I63" s="100"/>
      <c r="J63" s="100"/>
      <c r="K63" s="105"/>
    </row>
    <row r="64" spans="1:11" ht="24.75" customHeight="1">
      <c r="A64" s="79"/>
      <c r="B64" s="143" t="s">
        <v>71</v>
      </c>
      <c r="C64" s="97"/>
      <c r="D64" s="176"/>
      <c r="E64" s="144"/>
      <c r="F64" s="292"/>
      <c r="G64" s="292">
        <f>SUM(G3:G63)</f>
        <v>0</v>
      </c>
      <c r="H64" s="101"/>
      <c r="I64" s="102"/>
      <c r="J64" s="102"/>
      <c r="K64" s="98"/>
    </row>
    <row r="66" spans="10:11" ht="18.75" customHeight="1">
      <c r="J66" s="382"/>
      <c r="K66" s="382"/>
    </row>
  </sheetData>
  <mergeCells count="5">
    <mergeCell ref="H34:K34"/>
    <mergeCell ref="I47:K47"/>
    <mergeCell ref="J66:K66"/>
    <mergeCell ref="H1:K1"/>
    <mergeCell ref="J33:K33"/>
  </mergeCells>
  <phoneticPr fontId="52"/>
  <conditionalFormatting sqref="F2:F64">
    <cfRule type="expression" dxfId="235" priority="43">
      <formula>$D2=1</formula>
    </cfRule>
  </conditionalFormatting>
  <conditionalFormatting sqref="K15">
    <cfRule type="expression" dxfId="234" priority="38">
      <formula>$K15=1</formula>
    </cfRule>
  </conditionalFormatting>
  <conditionalFormatting sqref="K13">
    <cfRule type="expression" dxfId="233" priority="25">
      <formula>$K13=1</formula>
    </cfRule>
  </conditionalFormatting>
  <conditionalFormatting sqref="F34:F64">
    <cfRule type="expression" dxfId="232" priority="24">
      <formula>$D34=1</formula>
    </cfRule>
  </conditionalFormatting>
  <conditionalFormatting sqref="J43:K46 J48:K64">
    <cfRule type="expression" dxfId="231" priority="23">
      <formula>$K43=1</formula>
    </cfRule>
  </conditionalFormatting>
  <conditionalFormatting sqref="J35:K40">
    <cfRule type="expression" dxfId="230" priority="22">
      <formula>$K35=1</formula>
    </cfRule>
  </conditionalFormatting>
  <conditionalFormatting sqref="F36:F38">
    <cfRule type="expression" dxfId="229" priority="21">
      <formula>$D36=1</formula>
    </cfRule>
  </conditionalFormatting>
  <conditionalFormatting sqref="F35:F37">
    <cfRule type="expression" dxfId="228" priority="20">
      <formula>$D35=1</formula>
    </cfRule>
  </conditionalFormatting>
  <conditionalFormatting sqref="F39:F40">
    <cfRule type="expression" dxfId="227" priority="19">
      <formula>$D39=1</formula>
    </cfRule>
  </conditionalFormatting>
  <conditionalFormatting sqref="J42:K42">
    <cfRule type="expression" dxfId="226" priority="18">
      <formula>$K42=1</formula>
    </cfRule>
  </conditionalFormatting>
  <conditionalFormatting sqref="F41:F42">
    <cfRule type="expression" dxfId="225" priority="17">
      <formula>$D41=1</formula>
    </cfRule>
  </conditionalFormatting>
  <conditionalFormatting sqref="F38">
    <cfRule type="expression" dxfId="224" priority="16">
      <formula>$D38=1</formula>
    </cfRule>
  </conditionalFormatting>
  <conditionalFormatting sqref="F40">
    <cfRule type="expression" dxfId="223" priority="15">
      <formula>$D40=1</formula>
    </cfRule>
  </conditionalFormatting>
  <conditionalFormatting sqref="F40">
    <cfRule type="expression" dxfId="222" priority="14">
      <formula>$D40=1</formula>
    </cfRule>
  </conditionalFormatting>
  <conditionalFormatting sqref="F40 F42">
    <cfRule type="expression" dxfId="221" priority="13">
      <formula>$D40=1</formula>
    </cfRule>
  </conditionalFormatting>
  <conditionalFormatting sqref="F40 F42">
    <cfRule type="expression" dxfId="220" priority="12">
      <formula>$D40=1</formula>
    </cfRule>
  </conditionalFormatting>
  <conditionalFormatting sqref="F40 F42 F44">
    <cfRule type="expression" dxfId="219" priority="11">
      <formula>$D40=1</formula>
    </cfRule>
  </conditionalFormatting>
  <conditionalFormatting sqref="F40 F42 F44">
    <cfRule type="expression" dxfId="218" priority="10">
      <formula>$D40=1</formula>
    </cfRule>
  </conditionalFormatting>
  <conditionalFormatting sqref="F40 F42 F44 F46">
    <cfRule type="expression" dxfId="217" priority="9">
      <formula>$D40=1</formula>
    </cfRule>
  </conditionalFormatting>
  <conditionalFormatting sqref="F40 F42 F44 F46">
    <cfRule type="expression" dxfId="216" priority="8">
      <formula>$D40=1</formula>
    </cfRule>
  </conditionalFormatting>
  <conditionalFormatting sqref="F40 F42 F44 F46 F48">
    <cfRule type="expression" dxfId="215" priority="7">
      <formula>$D40=1</formula>
    </cfRule>
  </conditionalFormatting>
  <conditionalFormatting sqref="F40 F42 F44 F46 F48">
    <cfRule type="expression" dxfId="214" priority="6">
      <formula>$D40=1</formula>
    </cfRule>
  </conditionalFormatting>
  <conditionalFormatting sqref="J41:K41">
    <cfRule type="expression" dxfId="213" priority="5">
      <formula>$K41=1</formula>
    </cfRule>
  </conditionalFormatting>
  <conditionalFormatting sqref="J43:K43">
    <cfRule type="expression" dxfId="212" priority="4">
      <formula>$K43=1</formula>
    </cfRule>
  </conditionalFormatting>
  <conditionalFormatting sqref="J43:K43 J45:K45">
    <cfRule type="expression" dxfId="211" priority="3">
      <formula>$K43=1</formula>
    </cfRule>
  </conditionalFormatting>
  <conditionalFormatting sqref="K17">
    <cfRule type="expression" dxfId="210" priority="2">
      <formula>$K17=1</formula>
    </cfRule>
  </conditionalFormatting>
  <conditionalFormatting sqref="K15">
    <cfRule type="expression" dxfId="209" priority="1">
      <formula>$K15=1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11</v>
      </c>
      <c r="B3" s="82" t="s">
        <v>87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90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78"/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96" t="s">
        <v>179</v>
      </c>
      <c r="C7" s="97"/>
      <c r="D7" s="176">
        <v>317</v>
      </c>
      <c r="E7" s="70" t="s">
        <v>78</v>
      </c>
      <c r="F7" s="292"/>
      <c r="G7" s="292"/>
      <c r="H7" s="101"/>
      <c r="I7" s="201"/>
      <c r="J7" s="102"/>
      <c r="K7" s="96"/>
    </row>
    <row r="8" spans="1:28" ht="24.75" customHeight="1">
      <c r="A8" s="94"/>
      <c r="B8" s="83"/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179</v>
      </c>
      <c r="C9" s="69" t="s">
        <v>196</v>
      </c>
      <c r="D9" s="176">
        <v>406</v>
      </c>
      <c r="E9" s="70" t="s">
        <v>78</v>
      </c>
      <c r="F9" s="292"/>
      <c r="G9" s="292"/>
      <c r="H9" s="101"/>
      <c r="I9" s="156"/>
      <c r="J9" s="102"/>
      <c r="K9" s="96"/>
      <c r="L9" s="17"/>
      <c r="AA9" s="17"/>
    </row>
    <row r="10" spans="1:28" ht="24.75" customHeight="1">
      <c r="A10" s="81"/>
      <c r="B10" s="78" t="s">
        <v>141</v>
      </c>
      <c r="C10" s="108"/>
      <c r="D10" s="175"/>
      <c r="E10" s="81"/>
      <c r="F10" s="291"/>
      <c r="G10" s="291"/>
      <c r="H10" s="99"/>
      <c r="I10" s="427"/>
      <c r="J10" s="427"/>
      <c r="K10" s="428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96" t="s">
        <v>180</v>
      </c>
      <c r="C11" s="200" t="s">
        <v>197</v>
      </c>
      <c r="D11" s="177">
        <v>317</v>
      </c>
      <c r="E11" s="70" t="s">
        <v>78</v>
      </c>
      <c r="F11" s="292"/>
      <c r="G11" s="292"/>
      <c r="H11" s="101"/>
      <c r="I11" s="201"/>
      <c r="J11" s="102"/>
      <c r="K11" s="98"/>
      <c r="L11" s="17"/>
      <c r="N11" s="36"/>
    </row>
    <row r="12" spans="1:28" ht="24.75" customHeight="1">
      <c r="A12" s="81"/>
      <c r="B12" s="73" t="s">
        <v>158</v>
      </c>
      <c r="C12" s="316"/>
      <c r="D12" s="317"/>
      <c r="E12" s="318"/>
      <c r="F12" s="319"/>
      <c r="G12" s="319"/>
      <c r="H12" s="202"/>
      <c r="I12" s="410"/>
      <c r="J12" s="410"/>
      <c r="K12" s="411"/>
      <c r="L12" s="17"/>
    </row>
    <row r="13" spans="1:28" ht="24.75" customHeight="1">
      <c r="A13" s="79"/>
      <c r="B13" s="168" t="s">
        <v>181</v>
      </c>
      <c r="C13" s="97" t="s">
        <v>518</v>
      </c>
      <c r="D13" s="203">
        <v>15.1</v>
      </c>
      <c r="E13" s="70" t="s">
        <v>78</v>
      </c>
      <c r="F13" s="305"/>
      <c r="G13" s="305"/>
      <c r="H13" s="279"/>
      <c r="I13" s="201"/>
      <c r="J13" s="169"/>
      <c r="K13" s="168"/>
      <c r="L13" s="17"/>
      <c r="M13" s="36"/>
      <c r="P13" s="17"/>
      <c r="Q13" s="17"/>
    </row>
    <row r="14" spans="1:28" ht="24.75" customHeight="1">
      <c r="A14" s="81"/>
      <c r="B14" s="78" t="s">
        <v>158</v>
      </c>
      <c r="C14" s="108"/>
      <c r="D14" s="175"/>
      <c r="E14" s="81"/>
      <c r="F14" s="291"/>
      <c r="G14" s="291"/>
      <c r="H14" s="99"/>
      <c r="I14" s="414"/>
      <c r="J14" s="414"/>
      <c r="K14" s="415"/>
      <c r="L14" s="17"/>
      <c r="M14" s="17"/>
      <c r="N14" s="17"/>
    </row>
    <row r="15" spans="1:28" ht="24.75" customHeight="1">
      <c r="A15" s="79"/>
      <c r="B15" s="96" t="s">
        <v>181</v>
      </c>
      <c r="C15" s="97" t="s">
        <v>198</v>
      </c>
      <c r="D15" s="177">
        <v>171</v>
      </c>
      <c r="E15" s="70" t="s">
        <v>78</v>
      </c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 t="s">
        <v>182</v>
      </c>
      <c r="C16" s="108"/>
      <c r="D16" s="175"/>
      <c r="E16" s="81"/>
      <c r="F16" s="291"/>
      <c r="G16" s="291"/>
      <c r="H16" s="202"/>
      <c r="I16" s="208"/>
      <c r="J16" s="208"/>
      <c r="K16" s="209"/>
    </row>
    <row r="17" spans="1:14" ht="24.75" customHeight="1">
      <c r="A17" s="79"/>
      <c r="B17" s="168" t="s">
        <v>517</v>
      </c>
      <c r="C17" s="97" t="s">
        <v>199</v>
      </c>
      <c r="D17" s="177">
        <v>66.599999999999994</v>
      </c>
      <c r="E17" s="70" t="s">
        <v>78</v>
      </c>
      <c r="F17" s="292"/>
      <c r="G17" s="292"/>
      <c r="H17" s="166"/>
      <c r="I17" s="156"/>
      <c r="J17" s="102"/>
      <c r="K17" s="96"/>
    </row>
    <row r="18" spans="1:14" ht="24.75" customHeight="1">
      <c r="A18" s="81"/>
      <c r="B18" s="78" t="s">
        <v>183</v>
      </c>
      <c r="C18" s="108"/>
      <c r="D18" s="175"/>
      <c r="E18" s="81"/>
      <c r="F18" s="291"/>
      <c r="G18" s="291"/>
      <c r="H18" s="202"/>
      <c r="I18" s="421"/>
      <c r="J18" s="421"/>
      <c r="K18" s="422"/>
    </row>
    <row r="19" spans="1:14" ht="24.75" customHeight="1">
      <c r="A19" s="79"/>
      <c r="B19" s="168" t="s">
        <v>517</v>
      </c>
      <c r="C19" s="149" t="s">
        <v>200</v>
      </c>
      <c r="D19" s="177">
        <v>23.9</v>
      </c>
      <c r="E19" s="79" t="s">
        <v>79</v>
      </c>
      <c r="F19" s="292"/>
      <c r="G19" s="292"/>
      <c r="H19" s="166"/>
      <c r="I19" s="156"/>
      <c r="J19" s="102"/>
      <c r="K19" s="96"/>
    </row>
    <row r="20" spans="1:14" ht="24.75" customHeight="1">
      <c r="A20" s="81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4" ht="24.75" customHeight="1">
      <c r="A21" s="79"/>
      <c r="B21" s="96"/>
      <c r="C21" s="149"/>
      <c r="D21" s="177"/>
      <c r="E21" s="79"/>
      <c r="F21" s="292"/>
      <c r="G21" s="292"/>
      <c r="H21" s="101"/>
      <c r="I21" s="156"/>
      <c r="J21" s="102"/>
      <c r="K21" s="96"/>
    </row>
    <row r="22" spans="1:14" ht="24.75" customHeight="1">
      <c r="A22" s="8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4" ht="24.75" customHeight="1">
      <c r="A23" s="79"/>
      <c r="B23" s="96" t="s">
        <v>88</v>
      </c>
      <c r="C23" s="149"/>
      <c r="D23" s="176"/>
      <c r="E23" s="70"/>
      <c r="F23" s="292"/>
      <c r="G23" s="292"/>
      <c r="H23" s="101"/>
      <c r="I23" s="156"/>
      <c r="J23" s="102"/>
      <c r="K23" s="96"/>
      <c r="N23" s="6">
        <f>SUM(N5:N22)</f>
        <v>0</v>
      </c>
    </row>
    <row r="24" spans="1:14" ht="24.75" customHeight="1">
      <c r="A24" s="94"/>
      <c r="B24" s="78" t="s">
        <v>184</v>
      </c>
      <c r="C24" s="316" t="s">
        <v>520</v>
      </c>
      <c r="D24" s="175"/>
      <c r="E24" s="81"/>
      <c r="F24" s="291"/>
      <c r="G24" s="291"/>
      <c r="H24" s="202"/>
      <c r="I24" s="170"/>
      <c r="J24" s="170"/>
      <c r="K24" s="325"/>
    </row>
    <row r="25" spans="1:14" ht="24.75" customHeight="1">
      <c r="A25" s="79"/>
      <c r="B25" s="96" t="s">
        <v>185</v>
      </c>
      <c r="C25" s="140" t="s">
        <v>201</v>
      </c>
      <c r="D25" s="177">
        <v>461</v>
      </c>
      <c r="E25" s="79" t="s">
        <v>78</v>
      </c>
      <c r="F25" s="292"/>
      <c r="G25" s="292"/>
      <c r="H25" s="166"/>
      <c r="I25" s="331"/>
      <c r="J25" s="169"/>
      <c r="K25" s="332"/>
    </row>
    <row r="26" spans="1:14" ht="24.75" customHeight="1">
      <c r="A26" s="81"/>
      <c r="B26" s="78" t="s">
        <v>184</v>
      </c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4" ht="24.75" customHeight="1">
      <c r="A27" s="79"/>
      <c r="B27" s="116" t="s">
        <v>186</v>
      </c>
      <c r="C27" s="140" t="s">
        <v>202</v>
      </c>
      <c r="D27" s="203">
        <v>19.100000000000001</v>
      </c>
      <c r="E27" s="79" t="s">
        <v>78</v>
      </c>
      <c r="F27" s="292"/>
      <c r="G27" s="292"/>
      <c r="H27" s="166"/>
      <c r="I27" s="145"/>
      <c r="J27" s="119"/>
      <c r="K27" s="98"/>
    </row>
    <row r="28" spans="1:14" ht="24.75" customHeight="1">
      <c r="A28" s="81"/>
      <c r="B28" s="78" t="s">
        <v>184</v>
      </c>
      <c r="C28" s="108"/>
      <c r="D28" s="175"/>
      <c r="E28" s="81"/>
      <c r="F28" s="291"/>
      <c r="G28" s="291"/>
      <c r="H28" s="99"/>
      <c r="I28" s="210"/>
      <c r="J28" s="232"/>
      <c r="K28" s="233"/>
    </row>
    <row r="29" spans="1:14" ht="24.75" customHeight="1">
      <c r="A29" s="79"/>
      <c r="B29" s="116" t="s">
        <v>186</v>
      </c>
      <c r="C29" s="140" t="s">
        <v>203</v>
      </c>
      <c r="D29" s="177">
        <v>191</v>
      </c>
      <c r="E29" s="79" t="s">
        <v>78</v>
      </c>
      <c r="F29" s="292"/>
      <c r="G29" s="292"/>
      <c r="H29" s="166"/>
      <c r="I29" s="145"/>
      <c r="J29" s="102"/>
      <c r="K29" s="98"/>
    </row>
    <row r="30" spans="1:14" ht="24.75" customHeight="1">
      <c r="A30" s="81"/>
      <c r="B30" s="78" t="s">
        <v>184</v>
      </c>
      <c r="C30" s="108"/>
      <c r="D30" s="175"/>
      <c r="E30" s="81"/>
      <c r="F30" s="291"/>
      <c r="G30" s="291"/>
      <c r="H30" s="99"/>
      <c r="I30" s="429"/>
      <c r="J30" s="429"/>
      <c r="K30" s="430"/>
    </row>
    <row r="31" spans="1:14" ht="24.75" customHeight="1">
      <c r="A31" s="79"/>
      <c r="B31" s="116" t="s">
        <v>186</v>
      </c>
      <c r="C31" s="149" t="s">
        <v>204</v>
      </c>
      <c r="D31" s="176">
        <v>36.700000000000003</v>
      </c>
      <c r="E31" s="79" t="s">
        <v>78</v>
      </c>
      <c r="F31" s="292"/>
      <c r="G31" s="292"/>
      <c r="H31" s="166"/>
      <c r="I31" s="145"/>
      <c r="J31" s="102"/>
      <c r="K31" s="98"/>
    </row>
    <row r="33" spans="1:11" ht="18.75" customHeight="1">
      <c r="H33" s="93"/>
      <c r="I33" s="142"/>
      <c r="J33" s="382"/>
      <c r="K33" s="382"/>
    </row>
    <row r="34" spans="1:11" ht="37.5" customHeight="1">
      <c r="A34" s="21" t="s">
        <v>0</v>
      </c>
      <c r="B34" s="21" t="s">
        <v>1</v>
      </c>
      <c r="C34" s="21" t="s">
        <v>32</v>
      </c>
      <c r="D34" s="174" t="s">
        <v>2</v>
      </c>
      <c r="E34" s="21" t="s">
        <v>3</v>
      </c>
      <c r="F34" s="290" t="s">
        <v>4</v>
      </c>
      <c r="G34" s="290" t="s">
        <v>5</v>
      </c>
      <c r="H34" s="354" t="s">
        <v>33</v>
      </c>
      <c r="I34" s="355"/>
      <c r="J34" s="355"/>
      <c r="K34" s="395"/>
    </row>
    <row r="35" spans="1:11" ht="24.75" customHeight="1">
      <c r="A35" s="81"/>
      <c r="B35" s="78" t="s">
        <v>187</v>
      </c>
      <c r="C35" s="108"/>
      <c r="D35" s="175"/>
      <c r="E35" s="81"/>
      <c r="F35" s="291"/>
      <c r="G35" s="291"/>
      <c r="H35" s="99"/>
      <c r="I35" s="100"/>
      <c r="J35" s="100"/>
      <c r="K35" s="105"/>
    </row>
    <row r="36" spans="1:11" ht="24.75" customHeight="1">
      <c r="A36" s="79"/>
      <c r="B36" s="96" t="s">
        <v>186</v>
      </c>
      <c r="C36" s="97" t="s">
        <v>202</v>
      </c>
      <c r="D36" s="176">
        <v>38.299999999999997</v>
      </c>
      <c r="E36" s="144" t="s">
        <v>78</v>
      </c>
      <c r="F36" s="292"/>
      <c r="G36" s="292"/>
      <c r="H36" s="101"/>
      <c r="I36" s="102"/>
      <c r="J36" s="102"/>
      <c r="K36" s="96"/>
    </row>
    <row r="37" spans="1:11" ht="24.75" customHeight="1">
      <c r="A37" s="84"/>
      <c r="B37" s="78" t="s">
        <v>187</v>
      </c>
      <c r="C37" s="108"/>
      <c r="D37" s="175"/>
      <c r="E37" s="81"/>
      <c r="F37" s="291"/>
      <c r="G37" s="291"/>
      <c r="H37" s="99"/>
      <c r="I37" s="210"/>
      <c r="J37" s="232"/>
      <c r="K37" s="233"/>
    </row>
    <row r="38" spans="1:11" ht="24.75" customHeight="1">
      <c r="A38" s="79"/>
      <c r="B38" s="96" t="s">
        <v>186</v>
      </c>
      <c r="C38" s="149" t="s">
        <v>206</v>
      </c>
      <c r="D38" s="180">
        <v>2.1</v>
      </c>
      <c r="E38" s="79" t="s">
        <v>78</v>
      </c>
      <c r="F38" s="292"/>
      <c r="G38" s="292"/>
      <c r="H38" s="166"/>
      <c r="I38" s="145"/>
      <c r="J38" s="102"/>
      <c r="K38" s="98"/>
    </row>
    <row r="39" spans="1:11" ht="24.75" customHeight="1">
      <c r="A39" s="81"/>
      <c r="B39" s="78" t="s">
        <v>188</v>
      </c>
      <c r="C39" s="107"/>
      <c r="D39" s="175"/>
      <c r="E39" s="84"/>
      <c r="F39" s="291"/>
      <c r="G39" s="291"/>
      <c r="H39" s="99"/>
      <c r="I39" s="100"/>
      <c r="J39" s="100"/>
      <c r="K39" s="105"/>
    </row>
    <row r="40" spans="1:11" ht="24.75" customHeight="1">
      <c r="A40" s="79"/>
      <c r="B40" s="96" t="s">
        <v>189</v>
      </c>
      <c r="C40" s="149" t="s">
        <v>207</v>
      </c>
      <c r="D40" s="180">
        <v>25.7</v>
      </c>
      <c r="E40" s="70" t="s">
        <v>79</v>
      </c>
      <c r="F40" s="292"/>
      <c r="G40" s="292"/>
      <c r="H40" s="101"/>
      <c r="I40" s="102"/>
      <c r="J40" s="102"/>
      <c r="K40" s="98"/>
    </row>
    <row r="41" spans="1:11" ht="24.75" customHeight="1">
      <c r="A41" s="81"/>
      <c r="B41" s="157" t="s">
        <v>190</v>
      </c>
      <c r="C41" s="159"/>
      <c r="D41" s="175"/>
      <c r="E41" s="160"/>
      <c r="F41" s="291"/>
      <c r="G41" s="291"/>
      <c r="H41" s="99"/>
      <c r="I41" s="100"/>
      <c r="J41" s="100"/>
      <c r="K41" s="105"/>
    </row>
    <row r="42" spans="1:11" ht="24.75" customHeight="1">
      <c r="A42" s="79"/>
      <c r="B42" s="89" t="s">
        <v>191</v>
      </c>
      <c r="C42" s="161" t="s">
        <v>207</v>
      </c>
      <c r="D42" s="180">
        <v>4.9000000000000004</v>
      </c>
      <c r="E42" s="162" t="s">
        <v>79</v>
      </c>
      <c r="F42" s="292"/>
      <c r="G42" s="292"/>
      <c r="H42" s="101"/>
      <c r="I42" s="102"/>
      <c r="J42" s="102"/>
      <c r="K42" s="98"/>
    </row>
    <row r="43" spans="1:11" ht="24.75" customHeight="1">
      <c r="A43" s="84"/>
      <c r="B43" s="157" t="s">
        <v>190</v>
      </c>
      <c r="C43" s="159"/>
      <c r="D43" s="175"/>
      <c r="E43" s="160"/>
      <c r="F43" s="291"/>
      <c r="G43" s="291"/>
      <c r="H43" s="99"/>
      <c r="I43" s="100"/>
      <c r="J43" s="100"/>
      <c r="K43" s="105"/>
    </row>
    <row r="44" spans="1:11" ht="24.75" customHeight="1">
      <c r="A44" s="79"/>
      <c r="B44" s="89" t="s">
        <v>191</v>
      </c>
      <c r="C44" s="161" t="s">
        <v>208</v>
      </c>
      <c r="D44" s="180">
        <v>73.099999999999994</v>
      </c>
      <c r="E44" s="162" t="s">
        <v>79</v>
      </c>
      <c r="F44" s="292"/>
      <c r="G44" s="292"/>
      <c r="H44" s="101"/>
      <c r="I44" s="102"/>
      <c r="J44" s="102"/>
      <c r="K44" s="98"/>
    </row>
    <row r="45" spans="1:11" ht="24.75" customHeight="1">
      <c r="A45" s="94"/>
      <c r="B45" s="157" t="s">
        <v>192</v>
      </c>
      <c r="C45" s="159"/>
      <c r="D45" s="175"/>
      <c r="E45" s="160"/>
      <c r="F45" s="291"/>
      <c r="G45" s="291"/>
      <c r="H45" s="333"/>
      <c r="I45" s="329"/>
      <c r="J45" s="329"/>
      <c r="K45" s="330"/>
    </row>
    <row r="46" spans="1:11" ht="24.75" customHeight="1">
      <c r="A46" s="79"/>
      <c r="B46" s="89" t="s">
        <v>522</v>
      </c>
      <c r="C46" s="161" t="s">
        <v>199</v>
      </c>
      <c r="D46" s="180">
        <v>64.400000000000006</v>
      </c>
      <c r="E46" s="162" t="s">
        <v>78</v>
      </c>
      <c r="F46" s="292"/>
      <c r="G46" s="292"/>
      <c r="H46" s="279"/>
      <c r="I46" s="201"/>
      <c r="J46" s="169"/>
      <c r="K46" s="168"/>
    </row>
    <row r="47" spans="1:11" ht="24.75" customHeight="1">
      <c r="A47" s="81"/>
      <c r="B47" s="78" t="s">
        <v>193</v>
      </c>
      <c r="C47" s="108"/>
      <c r="D47" s="175"/>
      <c r="E47" s="160"/>
      <c r="F47" s="291"/>
      <c r="G47" s="291"/>
      <c r="H47" s="334"/>
      <c r="I47" s="310"/>
      <c r="J47" s="310"/>
      <c r="K47" s="311"/>
    </row>
    <row r="48" spans="1:11" ht="24.75" customHeight="1">
      <c r="A48" s="79"/>
      <c r="B48" s="89" t="s">
        <v>522</v>
      </c>
      <c r="C48" s="97" t="s">
        <v>209</v>
      </c>
      <c r="D48" s="176">
        <v>5.2</v>
      </c>
      <c r="E48" s="162" t="s">
        <v>78</v>
      </c>
      <c r="F48" s="292"/>
      <c r="G48" s="292"/>
      <c r="H48" s="279"/>
      <c r="I48" s="201"/>
      <c r="J48" s="169"/>
      <c r="K48" s="332"/>
    </row>
    <row r="49" spans="1:11" ht="24.75" customHeight="1">
      <c r="A49" s="81"/>
      <c r="B49" s="78" t="s">
        <v>193</v>
      </c>
      <c r="C49" s="108"/>
      <c r="D49" s="175"/>
      <c r="E49" s="160"/>
      <c r="F49" s="291"/>
      <c r="G49" s="291"/>
      <c r="H49" s="333"/>
      <c r="I49" s="329"/>
      <c r="J49" s="329"/>
      <c r="K49" s="330"/>
    </row>
    <row r="50" spans="1:11" ht="24.75" customHeight="1">
      <c r="A50" s="79"/>
      <c r="B50" s="89" t="s">
        <v>522</v>
      </c>
      <c r="C50" s="149" t="s">
        <v>210</v>
      </c>
      <c r="D50" s="323">
        <v>200</v>
      </c>
      <c r="E50" s="162" t="s">
        <v>78</v>
      </c>
      <c r="F50" s="292"/>
      <c r="G50" s="292"/>
      <c r="H50" s="279"/>
      <c r="I50" s="201"/>
      <c r="J50" s="169"/>
      <c r="K50" s="168"/>
    </row>
    <row r="51" spans="1:11" ht="24.75" customHeight="1">
      <c r="A51" s="81"/>
      <c r="B51" s="78" t="s">
        <v>193</v>
      </c>
      <c r="C51" s="108"/>
      <c r="D51" s="175"/>
      <c r="E51" s="160"/>
      <c r="F51" s="291"/>
      <c r="G51" s="291"/>
      <c r="H51" s="202"/>
      <c r="I51" s="170"/>
      <c r="J51" s="170"/>
      <c r="K51" s="325"/>
    </row>
    <row r="52" spans="1:11" ht="24.75" customHeight="1">
      <c r="A52" s="79"/>
      <c r="B52" s="89" t="s">
        <v>517</v>
      </c>
      <c r="C52" s="97" t="s">
        <v>211</v>
      </c>
      <c r="D52" s="176">
        <v>23.6</v>
      </c>
      <c r="E52" s="162" t="s">
        <v>78</v>
      </c>
      <c r="F52" s="292"/>
      <c r="G52" s="292"/>
      <c r="H52" s="279"/>
      <c r="I52" s="169"/>
      <c r="J52" s="169"/>
      <c r="K52" s="168"/>
    </row>
    <row r="53" spans="1:11" ht="24.75" customHeight="1">
      <c r="A53" s="81"/>
      <c r="B53" s="78" t="s">
        <v>194</v>
      </c>
      <c r="C53" s="108" t="s">
        <v>323</v>
      </c>
      <c r="D53" s="175"/>
      <c r="E53" s="160"/>
      <c r="F53" s="291"/>
      <c r="G53" s="291"/>
      <c r="H53" s="99"/>
      <c r="I53" s="100"/>
      <c r="J53" s="100"/>
      <c r="K53" s="105"/>
    </row>
    <row r="54" spans="1:11" ht="24.75" customHeight="1">
      <c r="A54" s="79"/>
      <c r="B54" s="96" t="s">
        <v>195</v>
      </c>
      <c r="C54" s="149" t="s">
        <v>199</v>
      </c>
      <c r="D54" s="176">
        <v>263</v>
      </c>
      <c r="E54" s="162" t="s">
        <v>78</v>
      </c>
      <c r="F54" s="292"/>
      <c r="G54" s="292"/>
      <c r="H54" s="101"/>
      <c r="I54" s="156"/>
      <c r="J54" s="102"/>
      <c r="K54" s="96"/>
    </row>
    <row r="55" spans="1:11" ht="24.75" customHeight="1">
      <c r="A55" s="81"/>
      <c r="B55" s="78"/>
      <c r="C55" s="107"/>
      <c r="D55" s="175"/>
      <c r="E55" s="84"/>
      <c r="F55" s="291"/>
      <c r="G55" s="291"/>
      <c r="H55" s="99"/>
      <c r="I55" s="120"/>
      <c r="J55" s="100"/>
      <c r="K55" s="105"/>
    </row>
    <row r="56" spans="1:11" ht="24.75" customHeight="1">
      <c r="A56" s="79"/>
      <c r="B56" s="96"/>
      <c r="C56" s="97"/>
      <c r="D56" s="180"/>
      <c r="E56" s="70"/>
      <c r="F56" s="292"/>
      <c r="G56" s="292"/>
      <c r="H56" s="101"/>
      <c r="I56" s="102"/>
      <c r="J56" s="102"/>
      <c r="K56" s="96"/>
    </row>
    <row r="57" spans="1:11" ht="24.75" customHeight="1">
      <c r="A57" s="81"/>
      <c r="B57" s="78"/>
      <c r="C57" s="107"/>
      <c r="D57" s="175"/>
      <c r="E57" s="84"/>
      <c r="F57" s="291"/>
      <c r="G57" s="291"/>
      <c r="H57" s="99"/>
      <c r="I57" s="120"/>
      <c r="J57" s="100"/>
      <c r="K57" s="105"/>
    </row>
    <row r="58" spans="1:11" ht="24.75" customHeight="1">
      <c r="A58" s="79"/>
      <c r="B58" s="96"/>
      <c r="C58" s="97"/>
      <c r="D58" s="180"/>
      <c r="E58" s="70"/>
      <c r="F58" s="292"/>
      <c r="G58" s="292"/>
      <c r="H58" s="101"/>
      <c r="I58" s="102"/>
      <c r="J58" s="102"/>
      <c r="K58" s="96"/>
    </row>
    <row r="59" spans="1:11" ht="24.75" customHeight="1">
      <c r="A59" s="81"/>
      <c r="B59" s="78"/>
      <c r="C59" s="108"/>
      <c r="D59" s="175"/>
      <c r="E59" s="81"/>
      <c r="F59" s="291"/>
      <c r="G59" s="291"/>
      <c r="H59" s="99"/>
      <c r="I59" s="100"/>
      <c r="J59" s="100"/>
      <c r="K59" s="105"/>
    </row>
    <row r="60" spans="1:11" ht="24.75" customHeight="1">
      <c r="A60" s="79"/>
      <c r="B60" s="96"/>
      <c r="C60" s="149"/>
      <c r="D60" s="180"/>
      <c r="E60" s="70"/>
      <c r="F60" s="292"/>
      <c r="G60" s="292"/>
      <c r="H60" s="101"/>
      <c r="I60" s="102"/>
      <c r="J60" s="102"/>
      <c r="K60" s="96"/>
    </row>
    <row r="61" spans="1:11" ht="24.75" customHeight="1">
      <c r="A61" s="81"/>
      <c r="B61" s="78"/>
      <c r="C61" s="108"/>
      <c r="D61" s="175"/>
      <c r="E61" s="81"/>
      <c r="F61" s="291"/>
      <c r="G61" s="291"/>
      <c r="H61" s="99"/>
      <c r="I61" s="100"/>
      <c r="J61" s="100"/>
      <c r="K61" s="105"/>
    </row>
    <row r="62" spans="1:11" ht="24.75" customHeight="1">
      <c r="A62" s="79"/>
      <c r="B62" s="96"/>
      <c r="C62" s="149"/>
      <c r="D62" s="176"/>
      <c r="E62" s="70"/>
      <c r="F62" s="292"/>
      <c r="G62" s="292"/>
      <c r="H62" s="101"/>
      <c r="I62" s="102"/>
      <c r="J62" s="102"/>
      <c r="K62" s="98"/>
    </row>
    <row r="63" spans="1:11" ht="24.75" customHeight="1">
      <c r="A63" s="81"/>
      <c r="B63" s="78"/>
      <c r="C63" s="108"/>
      <c r="D63" s="175"/>
      <c r="E63" s="81"/>
      <c r="F63" s="291"/>
      <c r="G63" s="291"/>
      <c r="H63" s="99"/>
      <c r="I63" s="100"/>
      <c r="J63" s="100"/>
      <c r="K63" s="105"/>
    </row>
    <row r="64" spans="1:11" ht="24.75" customHeight="1">
      <c r="A64" s="79"/>
      <c r="B64" s="163" t="s">
        <v>164</v>
      </c>
      <c r="C64" s="97"/>
      <c r="D64" s="176"/>
      <c r="E64" s="144"/>
      <c r="F64" s="292"/>
      <c r="G64" s="292"/>
      <c r="H64" s="101"/>
      <c r="I64" s="102"/>
      <c r="J64" s="102"/>
      <c r="K64" s="98"/>
    </row>
    <row r="66" spans="8:11" ht="18.75" customHeight="1">
      <c r="H66" s="93"/>
      <c r="I66" s="142"/>
      <c r="J66" s="382"/>
      <c r="K66" s="382"/>
    </row>
  </sheetData>
  <mergeCells count="11">
    <mergeCell ref="J66:K66"/>
    <mergeCell ref="H1:K1"/>
    <mergeCell ref="H2:K2"/>
    <mergeCell ref="H3:K3"/>
    <mergeCell ref="I10:K10"/>
    <mergeCell ref="I12:K12"/>
    <mergeCell ref="I14:K14"/>
    <mergeCell ref="J33:K33"/>
    <mergeCell ref="H34:K34"/>
    <mergeCell ref="I30:K30"/>
    <mergeCell ref="I18:K18"/>
  </mergeCells>
  <phoneticPr fontId="52"/>
  <conditionalFormatting sqref="F2:F29 F45:F66 F32:F40">
    <cfRule type="expression" dxfId="208" priority="44">
      <formula>$D2=1</formula>
    </cfRule>
  </conditionalFormatting>
  <conditionalFormatting sqref="F26:F27">
    <cfRule type="expression" dxfId="207" priority="43">
      <formula>$D26=1</formula>
    </cfRule>
  </conditionalFormatting>
  <conditionalFormatting sqref="J45:K65 J35:K40">
    <cfRule type="expression" dxfId="206" priority="42">
      <formula>$K35=1</formula>
    </cfRule>
  </conditionalFormatting>
  <conditionalFormatting sqref="J35:K46">
    <cfRule type="expression" dxfId="205" priority="41">
      <formula>$K35=1</formula>
    </cfRule>
  </conditionalFormatting>
  <conditionalFormatting sqref="F41:F42">
    <cfRule type="expression" dxfId="204" priority="40">
      <formula>$D41=1</formula>
    </cfRule>
  </conditionalFormatting>
  <conditionalFormatting sqref="K13">
    <cfRule type="expression" dxfId="203" priority="39">
      <formula>$K13=1</formula>
    </cfRule>
  </conditionalFormatting>
  <conditionalFormatting sqref="F39:F40">
    <cfRule type="expression" dxfId="202" priority="38">
      <formula>$D39=1</formula>
    </cfRule>
  </conditionalFormatting>
  <conditionalFormatting sqref="F43:F44">
    <cfRule type="expression" dxfId="201" priority="37">
      <formula>$D43=1</formula>
    </cfRule>
  </conditionalFormatting>
  <conditionalFormatting sqref="J46:K46">
    <cfRule type="expression" dxfId="200" priority="36">
      <formula>$K46=1</formula>
    </cfRule>
  </conditionalFormatting>
  <conditionalFormatting sqref="F45:F46">
    <cfRule type="expression" dxfId="199" priority="35">
      <formula>$D45=1</formula>
    </cfRule>
  </conditionalFormatting>
  <conditionalFormatting sqref="K11">
    <cfRule type="expression" dxfId="198" priority="26">
      <formula>$K11=1</formula>
    </cfRule>
  </conditionalFormatting>
  <conditionalFormatting sqref="J50:K50">
    <cfRule type="expression" dxfId="197" priority="25">
      <formula>$K50=1</formula>
    </cfRule>
  </conditionalFormatting>
  <conditionalFormatting sqref="F43:F44">
    <cfRule type="expression" dxfId="196" priority="24">
      <formula>$D43=1</formula>
    </cfRule>
  </conditionalFormatting>
  <conditionalFormatting sqref="F41:F42">
    <cfRule type="expression" dxfId="195" priority="23">
      <formula>$D41=1</formula>
    </cfRule>
  </conditionalFormatting>
  <conditionalFormatting sqref="F45:F46">
    <cfRule type="expression" dxfId="194" priority="22">
      <formula>$D45=1</formula>
    </cfRule>
  </conditionalFormatting>
  <conditionalFormatting sqref="J48:K48">
    <cfRule type="expression" dxfId="193" priority="21">
      <formula>$K48=1</formula>
    </cfRule>
  </conditionalFormatting>
  <conditionalFormatting sqref="F47:F48">
    <cfRule type="expression" dxfId="192" priority="20">
      <formula>$D47=1</formula>
    </cfRule>
  </conditionalFormatting>
  <conditionalFormatting sqref="J52:K52">
    <cfRule type="expression" dxfId="191" priority="19">
      <formula>$K52=1</formula>
    </cfRule>
  </conditionalFormatting>
  <conditionalFormatting sqref="F35:F36">
    <cfRule type="expression" dxfId="190" priority="18">
      <formula>$D35=1</formula>
    </cfRule>
  </conditionalFormatting>
  <conditionalFormatting sqref="F28:F29">
    <cfRule type="expression" dxfId="189" priority="17">
      <formula>$D28=1</formula>
    </cfRule>
  </conditionalFormatting>
  <conditionalFormatting sqref="K15">
    <cfRule type="expression" dxfId="188" priority="16">
      <formula>$K15=1</formula>
    </cfRule>
  </conditionalFormatting>
  <conditionalFormatting sqref="F24:F25">
    <cfRule type="expression" dxfId="187" priority="15">
      <formula>$D24=1</formula>
    </cfRule>
  </conditionalFormatting>
  <conditionalFormatting sqref="F26:F27">
    <cfRule type="expression" dxfId="186" priority="14">
      <formula>$D26=1</formula>
    </cfRule>
  </conditionalFormatting>
  <conditionalFormatting sqref="F30:F31">
    <cfRule type="expression" dxfId="185" priority="13">
      <formula>$D30=1</formula>
    </cfRule>
  </conditionalFormatting>
  <conditionalFormatting sqref="F39:F40">
    <cfRule type="expression" dxfId="184" priority="12">
      <formula>$D39=1</formula>
    </cfRule>
  </conditionalFormatting>
  <conditionalFormatting sqref="F37:F38">
    <cfRule type="expression" dxfId="183" priority="11">
      <formula>$D37=1</formula>
    </cfRule>
  </conditionalFormatting>
  <conditionalFormatting sqref="F41:F42">
    <cfRule type="expression" dxfId="182" priority="10">
      <formula>$D41=1</formula>
    </cfRule>
  </conditionalFormatting>
  <conditionalFormatting sqref="J44:K44">
    <cfRule type="expression" dxfId="181" priority="9">
      <formula>$K44=1</formula>
    </cfRule>
  </conditionalFormatting>
  <conditionalFormatting sqref="F43:F44">
    <cfRule type="expression" dxfId="180" priority="8">
      <formula>$D43=1</formula>
    </cfRule>
  </conditionalFormatting>
  <conditionalFormatting sqref="J48:K48">
    <cfRule type="expression" dxfId="179" priority="7">
      <formula>$K48=1</formula>
    </cfRule>
  </conditionalFormatting>
  <conditionalFormatting sqref="F41:F42">
    <cfRule type="expression" dxfId="178" priority="6">
      <formula>$D41=1</formula>
    </cfRule>
  </conditionalFormatting>
  <conditionalFormatting sqref="F39:F40">
    <cfRule type="expression" dxfId="177" priority="5">
      <formula>$D39=1</formula>
    </cfRule>
  </conditionalFormatting>
  <conditionalFormatting sqref="F43:F44">
    <cfRule type="expression" dxfId="176" priority="4">
      <formula>$D43=1</formula>
    </cfRule>
  </conditionalFormatting>
  <conditionalFormatting sqref="J46:K46">
    <cfRule type="expression" dxfId="175" priority="3">
      <formula>$K46=1</formula>
    </cfRule>
  </conditionalFormatting>
  <conditionalFormatting sqref="F45:F46">
    <cfRule type="expression" dxfId="174" priority="2">
      <formula>$D45=1</formula>
    </cfRule>
  </conditionalFormatting>
  <conditionalFormatting sqref="J50:K50">
    <cfRule type="expression" dxfId="173" priority="1">
      <formula>$K50=1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showZeros="0" view="pageBreakPreview" zoomScaleNormal="85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12</v>
      </c>
      <c r="B3" s="82" t="s">
        <v>523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90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73" t="s">
        <v>158</v>
      </c>
      <c r="C6" s="316"/>
      <c r="D6" s="317"/>
      <c r="E6" s="318"/>
      <c r="F6" s="319"/>
      <c r="G6" s="319"/>
      <c r="H6" s="202"/>
      <c r="I6" s="170"/>
      <c r="J6" s="170"/>
      <c r="K6" s="325"/>
    </row>
    <row r="7" spans="1:28" ht="24.75" customHeight="1">
      <c r="A7" s="79"/>
      <c r="B7" s="168" t="s">
        <v>524</v>
      </c>
      <c r="C7" s="97" t="s">
        <v>525</v>
      </c>
      <c r="D7" s="323">
        <v>15.1</v>
      </c>
      <c r="E7" s="70" t="s">
        <v>78</v>
      </c>
      <c r="F7" s="305"/>
      <c r="G7" s="305"/>
      <c r="H7" s="279"/>
      <c r="I7" s="201"/>
      <c r="J7" s="169"/>
      <c r="K7" s="168"/>
    </row>
    <row r="8" spans="1:28" ht="24.75" customHeight="1">
      <c r="A8" s="81"/>
      <c r="B8" s="78"/>
      <c r="C8" s="108"/>
      <c r="D8" s="175"/>
      <c r="E8" s="81"/>
      <c r="F8" s="291"/>
      <c r="G8" s="291"/>
      <c r="H8" s="99"/>
      <c r="I8" s="100"/>
      <c r="J8" s="100"/>
      <c r="K8" s="105"/>
    </row>
    <row r="9" spans="1:28" ht="24.75" customHeight="1">
      <c r="A9" s="79"/>
      <c r="B9" s="116"/>
      <c r="C9" s="149"/>
      <c r="D9" s="180"/>
      <c r="E9" s="70"/>
      <c r="F9" s="292"/>
      <c r="G9" s="292"/>
      <c r="H9" s="101"/>
      <c r="I9" s="156"/>
      <c r="J9" s="102"/>
      <c r="K9" s="98"/>
      <c r="N9" s="6">
        <f>SUM(N5:N8)</f>
        <v>0</v>
      </c>
    </row>
    <row r="10" spans="1:28" ht="24.75" customHeight="1">
      <c r="A10" s="81"/>
      <c r="B10" s="83"/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AA10" s="17"/>
    </row>
    <row r="11" spans="1:28" ht="24.75" customHeight="1">
      <c r="A11" s="79"/>
      <c r="B11" s="85" t="s">
        <v>88</v>
      </c>
      <c r="C11" s="69"/>
      <c r="D11" s="176"/>
      <c r="E11" s="70"/>
      <c r="F11" s="292"/>
      <c r="G11" s="292"/>
      <c r="H11" s="101"/>
      <c r="I11" s="156"/>
      <c r="J11" s="102"/>
      <c r="K11" s="96"/>
      <c r="L11" s="17"/>
      <c r="AA11" s="17"/>
    </row>
    <row r="12" spans="1:28" ht="24.75" customHeight="1">
      <c r="A12" s="84"/>
      <c r="B12" s="78" t="s">
        <v>82</v>
      </c>
      <c r="C12" s="108"/>
      <c r="D12" s="175"/>
      <c r="E12" s="81"/>
      <c r="F12" s="291"/>
      <c r="G12" s="291"/>
      <c r="H12" s="99"/>
      <c r="I12" s="100"/>
      <c r="J12" s="100"/>
      <c r="K12" s="105"/>
      <c r="L12" s="17"/>
      <c r="O12" s="17"/>
      <c r="P12" s="17"/>
      <c r="Q12" s="17"/>
      <c r="R12" s="17"/>
      <c r="S12" s="17"/>
      <c r="T12" s="17"/>
      <c r="U12" s="17"/>
      <c r="AB12" s="142"/>
    </row>
    <row r="13" spans="1:28" ht="24.75" customHeight="1">
      <c r="A13" s="79"/>
      <c r="B13" s="96" t="s">
        <v>215</v>
      </c>
      <c r="C13" s="97"/>
      <c r="D13" s="176">
        <v>4.2</v>
      </c>
      <c r="E13" s="70" t="s">
        <v>78</v>
      </c>
      <c r="F13" s="292"/>
      <c r="G13" s="292"/>
      <c r="H13" s="101"/>
      <c r="I13" s="201"/>
      <c r="J13" s="102"/>
      <c r="K13" s="96"/>
      <c r="L13" s="17"/>
      <c r="N13" s="36"/>
    </row>
    <row r="14" spans="1:28" ht="24.75" customHeight="1">
      <c r="A14" s="81"/>
      <c r="B14" s="78" t="s">
        <v>82</v>
      </c>
      <c r="C14" s="108"/>
      <c r="D14" s="175"/>
      <c r="E14" s="81"/>
      <c r="F14" s="291"/>
      <c r="G14" s="291"/>
      <c r="H14" s="99"/>
      <c r="I14" s="100"/>
      <c r="J14" s="100"/>
      <c r="K14" s="105"/>
    </row>
    <row r="15" spans="1:28" ht="24.75" customHeight="1">
      <c r="A15" s="79"/>
      <c r="B15" s="116" t="s">
        <v>324</v>
      </c>
      <c r="C15" s="149" t="s">
        <v>325</v>
      </c>
      <c r="D15" s="180">
        <v>215</v>
      </c>
      <c r="E15" s="70" t="s">
        <v>78</v>
      </c>
      <c r="F15" s="292"/>
      <c r="G15" s="292"/>
      <c r="H15" s="101"/>
      <c r="I15" s="156"/>
      <c r="J15" s="102"/>
      <c r="K15" s="98"/>
    </row>
    <row r="16" spans="1:28" ht="24.75" customHeight="1">
      <c r="A16" s="94"/>
      <c r="B16" s="83" t="s">
        <v>82</v>
      </c>
      <c r="C16" s="108"/>
      <c r="D16" s="175"/>
      <c r="E16" s="81"/>
      <c r="F16" s="291"/>
      <c r="G16" s="291"/>
      <c r="H16" s="99"/>
      <c r="I16" s="100"/>
      <c r="J16" s="100"/>
      <c r="K16" s="105"/>
      <c r="L16" s="17"/>
    </row>
    <row r="17" spans="1:17" ht="24.75" customHeight="1">
      <c r="A17" s="79"/>
      <c r="B17" s="85" t="s">
        <v>216</v>
      </c>
      <c r="C17" s="69" t="s">
        <v>229</v>
      </c>
      <c r="D17" s="176">
        <v>94</v>
      </c>
      <c r="E17" s="70" t="s">
        <v>78</v>
      </c>
      <c r="F17" s="292"/>
      <c r="G17" s="292"/>
      <c r="H17" s="101"/>
      <c r="I17" s="156"/>
      <c r="J17" s="102"/>
      <c r="K17" s="96"/>
      <c r="L17" s="17"/>
      <c r="M17" s="36"/>
      <c r="P17" s="17"/>
      <c r="Q17" s="17"/>
    </row>
    <row r="18" spans="1:17" ht="24.75" customHeight="1">
      <c r="A18" s="81"/>
      <c r="B18" s="78" t="s">
        <v>82</v>
      </c>
      <c r="C18" s="316" t="s">
        <v>527</v>
      </c>
      <c r="D18" s="317"/>
      <c r="E18" s="81"/>
      <c r="F18" s="291"/>
      <c r="G18" s="291"/>
      <c r="H18" s="99"/>
      <c r="I18" s="431"/>
      <c r="J18" s="431"/>
      <c r="K18" s="432"/>
      <c r="L18" s="17"/>
      <c r="M18" s="17"/>
      <c r="N18" s="17"/>
    </row>
    <row r="19" spans="1:17" ht="24.75" customHeight="1">
      <c r="A19" s="79"/>
      <c r="B19" s="96" t="s">
        <v>217</v>
      </c>
      <c r="C19" s="328" t="s">
        <v>526</v>
      </c>
      <c r="D19" s="203">
        <v>94</v>
      </c>
      <c r="E19" s="70" t="s">
        <v>78</v>
      </c>
      <c r="F19" s="292"/>
      <c r="G19" s="292"/>
      <c r="H19" s="101"/>
      <c r="I19" s="201"/>
      <c r="J19" s="102"/>
      <c r="K19" s="98"/>
    </row>
    <row r="20" spans="1:17" ht="24.75" customHeight="1">
      <c r="A20" s="81"/>
      <c r="B20" s="78" t="s">
        <v>82</v>
      </c>
      <c r="C20" s="108" t="s">
        <v>230</v>
      </c>
      <c r="D20" s="317"/>
      <c r="E20" s="81"/>
      <c r="F20" s="291"/>
      <c r="G20" s="291"/>
      <c r="H20" s="99"/>
      <c r="I20" s="431"/>
      <c r="J20" s="431"/>
      <c r="K20" s="432"/>
    </row>
    <row r="21" spans="1:17" ht="24.75" customHeight="1">
      <c r="A21" s="79"/>
      <c r="B21" s="96" t="s">
        <v>217</v>
      </c>
      <c r="C21" s="200" t="s">
        <v>231</v>
      </c>
      <c r="D21" s="203">
        <v>2.7</v>
      </c>
      <c r="E21" s="70" t="s">
        <v>78</v>
      </c>
      <c r="F21" s="292"/>
      <c r="G21" s="292"/>
      <c r="H21" s="101"/>
      <c r="I21" s="201"/>
      <c r="J21" s="102"/>
      <c r="K21" s="98"/>
    </row>
    <row r="22" spans="1:17" ht="24.75" customHeight="1">
      <c r="A22" s="81"/>
      <c r="B22" s="78" t="s">
        <v>82</v>
      </c>
      <c r="C22" s="108"/>
      <c r="D22" s="175"/>
      <c r="E22" s="81"/>
      <c r="F22" s="291"/>
      <c r="G22" s="291"/>
      <c r="H22" s="222"/>
      <c r="I22" s="421"/>
      <c r="J22" s="421"/>
      <c r="K22" s="422"/>
    </row>
    <row r="23" spans="1:17" ht="24.75" customHeight="1">
      <c r="A23" s="79"/>
      <c r="B23" s="96" t="s">
        <v>217</v>
      </c>
      <c r="C23" s="149" t="s">
        <v>326</v>
      </c>
      <c r="D23" s="176">
        <v>25.3</v>
      </c>
      <c r="E23" s="70" t="s">
        <v>78</v>
      </c>
      <c r="F23" s="292"/>
      <c r="G23" s="292"/>
      <c r="H23" s="101"/>
      <c r="I23" s="156"/>
      <c r="J23" s="102"/>
      <c r="K23" s="96"/>
    </row>
    <row r="24" spans="1:17" ht="24.75" customHeight="1">
      <c r="A24" s="81"/>
      <c r="B24" s="78" t="s">
        <v>82</v>
      </c>
      <c r="C24" s="108"/>
      <c r="D24" s="317"/>
      <c r="E24" s="81"/>
      <c r="F24" s="291"/>
      <c r="G24" s="291"/>
      <c r="H24" s="99"/>
      <c r="I24" s="208"/>
      <c r="J24" s="208"/>
      <c r="K24" s="209"/>
    </row>
    <row r="25" spans="1:17" ht="24.75" customHeight="1">
      <c r="A25" s="79"/>
      <c r="B25" s="96" t="s">
        <v>218</v>
      </c>
      <c r="C25" s="97" t="s">
        <v>232</v>
      </c>
      <c r="D25" s="203">
        <v>230</v>
      </c>
      <c r="E25" s="70" t="s">
        <v>78</v>
      </c>
      <c r="F25" s="292"/>
      <c r="G25" s="292"/>
      <c r="H25" s="101"/>
      <c r="I25" s="156"/>
      <c r="J25" s="102"/>
      <c r="K25" s="96"/>
    </row>
    <row r="26" spans="1:17" ht="24.75" customHeight="1">
      <c r="A26" s="81"/>
      <c r="B26" s="73" t="s">
        <v>82</v>
      </c>
      <c r="C26" s="108"/>
      <c r="D26" s="175"/>
      <c r="E26" s="81"/>
      <c r="F26" s="291"/>
      <c r="G26" s="291"/>
      <c r="H26" s="99"/>
      <c r="I26" s="208"/>
      <c r="J26" s="208"/>
      <c r="K26" s="209"/>
    </row>
    <row r="27" spans="1:17" ht="24.75" customHeight="1">
      <c r="A27" s="79"/>
      <c r="B27" s="168" t="s">
        <v>218</v>
      </c>
      <c r="C27" s="97" t="s">
        <v>528</v>
      </c>
      <c r="D27" s="177">
        <v>29.6</v>
      </c>
      <c r="E27" s="70" t="s">
        <v>78</v>
      </c>
      <c r="F27" s="292"/>
      <c r="G27" s="292"/>
      <c r="H27" s="101"/>
      <c r="I27" s="156"/>
      <c r="J27" s="102"/>
      <c r="K27" s="96"/>
    </row>
    <row r="28" spans="1:17" ht="24.75" customHeight="1">
      <c r="A28" s="81"/>
      <c r="B28" s="78" t="s">
        <v>82</v>
      </c>
      <c r="C28" s="108"/>
      <c r="D28" s="175"/>
      <c r="E28" s="81"/>
      <c r="F28" s="291"/>
      <c r="G28" s="291"/>
      <c r="H28" s="99"/>
      <c r="I28" s="208"/>
      <c r="J28" s="208"/>
      <c r="K28" s="209"/>
    </row>
    <row r="29" spans="1:17" ht="24.75" customHeight="1">
      <c r="A29" s="79"/>
      <c r="B29" s="96" t="s">
        <v>219</v>
      </c>
      <c r="C29" s="97" t="s">
        <v>232</v>
      </c>
      <c r="D29" s="177">
        <v>143</v>
      </c>
      <c r="E29" s="70" t="s">
        <v>78</v>
      </c>
      <c r="F29" s="292"/>
      <c r="G29" s="292"/>
      <c r="H29" s="101"/>
      <c r="I29" s="156"/>
      <c r="J29" s="102"/>
      <c r="K29" s="96"/>
    </row>
    <row r="30" spans="1:17" ht="24.75" customHeight="1">
      <c r="A30" s="81"/>
      <c r="B30" s="78" t="s">
        <v>82</v>
      </c>
      <c r="C30" s="108"/>
      <c r="D30" s="175"/>
      <c r="E30" s="81"/>
      <c r="F30" s="291"/>
      <c r="G30" s="291"/>
      <c r="H30" s="99"/>
      <c r="I30" s="208"/>
      <c r="J30" s="100"/>
      <c r="K30" s="105"/>
    </row>
    <row r="31" spans="1:17" ht="24.75" customHeight="1">
      <c r="A31" s="79"/>
      <c r="B31" s="96" t="s">
        <v>220</v>
      </c>
      <c r="C31" s="97" t="s">
        <v>529</v>
      </c>
      <c r="D31" s="177">
        <v>380</v>
      </c>
      <c r="E31" s="70" t="s">
        <v>78</v>
      </c>
      <c r="F31" s="292"/>
      <c r="G31" s="292"/>
      <c r="H31" s="101"/>
      <c r="I31" s="156"/>
      <c r="J31" s="102"/>
      <c r="K31" s="96"/>
    </row>
    <row r="33" spans="1:11" ht="18.75" customHeight="1">
      <c r="H33" s="93"/>
      <c r="I33" s="142"/>
      <c r="J33" s="382"/>
      <c r="K33" s="382"/>
    </row>
    <row r="34" spans="1:11" ht="37.5" customHeight="1">
      <c r="A34" s="21" t="s">
        <v>0</v>
      </c>
      <c r="B34" s="21" t="s">
        <v>1</v>
      </c>
      <c r="C34" s="21" t="s">
        <v>32</v>
      </c>
      <c r="D34" s="174" t="s">
        <v>2</v>
      </c>
      <c r="E34" s="21" t="s">
        <v>3</v>
      </c>
      <c r="F34" s="290" t="s">
        <v>4</v>
      </c>
      <c r="G34" s="290" t="s">
        <v>5</v>
      </c>
      <c r="H34" s="354" t="s">
        <v>33</v>
      </c>
      <c r="I34" s="355"/>
      <c r="J34" s="355"/>
      <c r="K34" s="395"/>
    </row>
    <row r="35" spans="1:11" ht="24.75" customHeight="1">
      <c r="A35" s="84"/>
      <c r="B35" s="78" t="s">
        <v>188</v>
      </c>
      <c r="C35" s="108"/>
      <c r="D35" s="175"/>
      <c r="E35" s="81"/>
      <c r="F35" s="291"/>
      <c r="G35" s="291"/>
      <c r="H35" s="99"/>
      <c r="I35" s="208"/>
      <c r="J35" s="100"/>
      <c r="K35" s="105"/>
    </row>
    <row r="36" spans="1:11" ht="24.75" customHeight="1">
      <c r="A36" s="79"/>
      <c r="B36" s="96" t="s">
        <v>221</v>
      </c>
      <c r="C36" s="149" t="s">
        <v>233</v>
      </c>
      <c r="D36" s="203">
        <v>316</v>
      </c>
      <c r="E36" s="70" t="s">
        <v>79</v>
      </c>
      <c r="F36" s="292"/>
      <c r="G36" s="292"/>
      <c r="H36" s="101"/>
      <c r="I36" s="156"/>
      <c r="J36" s="102"/>
      <c r="K36" s="96"/>
    </row>
    <row r="37" spans="1:11" ht="24.75" customHeight="1">
      <c r="A37" s="94"/>
      <c r="B37" s="78" t="s">
        <v>188</v>
      </c>
      <c r="C37" s="108"/>
      <c r="D37" s="175"/>
      <c r="E37" s="81"/>
      <c r="F37" s="291"/>
      <c r="G37" s="291"/>
      <c r="H37" s="99"/>
      <c r="I37" s="208"/>
      <c r="J37" s="100"/>
      <c r="K37" s="105"/>
    </row>
    <row r="38" spans="1:11" ht="24.75" customHeight="1">
      <c r="A38" s="79"/>
      <c r="B38" s="96" t="s">
        <v>221</v>
      </c>
      <c r="C38" s="149" t="s">
        <v>234</v>
      </c>
      <c r="D38" s="176">
        <v>11.5</v>
      </c>
      <c r="E38" s="70" t="s">
        <v>79</v>
      </c>
      <c r="F38" s="292"/>
      <c r="G38" s="292"/>
      <c r="H38" s="101"/>
      <c r="I38" s="156"/>
      <c r="J38" s="102"/>
      <c r="K38" s="96"/>
    </row>
    <row r="39" spans="1:11" ht="24.75" customHeight="1">
      <c r="A39" s="81"/>
      <c r="B39" s="78" t="s">
        <v>184</v>
      </c>
      <c r="C39" s="108"/>
      <c r="D39" s="175"/>
      <c r="E39" s="81"/>
      <c r="F39" s="291"/>
      <c r="G39" s="291"/>
      <c r="H39" s="99"/>
      <c r="I39" s="208"/>
      <c r="J39" s="232"/>
      <c r="K39" s="233"/>
    </row>
    <row r="40" spans="1:11" ht="24.75" customHeight="1">
      <c r="A40" s="79"/>
      <c r="B40" s="96" t="s">
        <v>222</v>
      </c>
      <c r="C40" s="140" t="s">
        <v>235</v>
      </c>
      <c r="D40" s="177">
        <v>11.6</v>
      </c>
      <c r="E40" s="70" t="s">
        <v>78</v>
      </c>
      <c r="F40" s="292"/>
      <c r="G40" s="292"/>
      <c r="H40" s="101"/>
      <c r="I40" s="156"/>
      <c r="J40" s="102"/>
      <c r="K40" s="98"/>
    </row>
    <row r="41" spans="1:11" ht="24.75" customHeight="1">
      <c r="A41" s="81"/>
      <c r="B41" s="78" t="s">
        <v>184</v>
      </c>
      <c r="C41" s="108"/>
      <c r="D41" s="175"/>
      <c r="E41" s="81"/>
      <c r="F41" s="291"/>
      <c r="G41" s="291"/>
      <c r="H41" s="99"/>
      <c r="I41" s="208"/>
      <c r="J41" s="232"/>
      <c r="K41" s="233"/>
    </row>
    <row r="42" spans="1:11" ht="24.75" customHeight="1">
      <c r="A42" s="79"/>
      <c r="B42" s="96" t="s">
        <v>222</v>
      </c>
      <c r="C42" s="140" t="s">
        <v>327</v>
      </c>
      <c r="D42" s="177">
        <v>125</v>
      </c>
      <c r="E42" s="70" t="s">
        <v>78</v>
      </c>
      <c r="F42" s="292"/>
      <c r="G42" s="292"/>
      <c r="H42" s="101"/>
      <c r="I42" s="156"/>
      <c r="J42" s="102"/>
      <c r="K42" s="98"/>
    </row>
    <row r="43" spans="1:11" ht="24.75" customHeight="1">
      <c r="A43" s="81"/>
      <c r="B43" s="78" t="s">
        <v>184</v>
      </c>
      <c r="C43" s="108" t="s">
        <v>230</v>
      </c>
      <c r="D43" s="175"/>
      <c r="E43" s="81"/>
      <c r="F43" s="291"/>
      <c r="G43" s="291"/>
      <c r="H43" s="99"/>
      <c r="I43" s="100"/>
      <c r="J43" s="100"/>
      <c r="K43" s="105"/>
    </row>
    <row r="44" spans="1:11" ht="24.75" customHeight="1">
      <c r="A44" s="79"/>
      <c r="B44" s="116" t="s">
        <v>222</v>
      </c>
      <c r="C44" s="140" t="s">
        <v>236</v>
      </c>
      <c r="D44" s="203">
        <v>0.8</v>
      </c>
      <c r="E44" s="70" t="s">
        <v>78</v>
      </c>
      <c r="F44" s="292"/>
      <c r="G44" s="292"/>
      <c r="H44" s="166"/>
      <c r="I44" s="145"/>
      <c r="J44" s="119"/>
      <c r="K44" s="98"/>
    </row>
    <row r="45" spans="1:11" ht="24.75" customHeight="1">
      <c r="A45" s="81"/>
      <c r="B45" s="78" t="s">
        <v>184</v>
      </c>
      <c r="C45" s="108" t="s">
        <v>230</v>
      </c>
      <c r="D45" s="175"/>
      <c r="E45" s="81"/>
      <c r="F45" s="291"/>
      <c r="G45" s="291"/>
      <c r="H45" s="99"/>
      <c r="I45" s="100"/>
      <c r="J45" s="232"/>
      <c r="K45" s="233"/>
    </row>
    <row r="46" spans="1:11" ht="24.75" customHeight="1">
      <c r="A46" s="79"/>
      <c r="B46" s="96" t="s">
        <v>222</v>
      </c>
      <c r="C46" s="140" t="s">
        <v>237</v>
      </c>
      <c r="D46" s="203">
        <v>17.100000000000001</v>
      </c>
      <c r="E46" s="70" t="s">
        <v>78</v>
      </c>
      <c r="F46" s="292"/>
      <c r="G46" s="292"/>
      <c r="H46" s="166"/>
      <c r="I46" s="145"/>
      <c r="J46" s="102"/>
      <c r="K46" s="98"/>
    </row>
    <row r="47" spans="1:11" ht="24.75" customHeight="1">
      <c r="A47" s="81"/>
      <c r="B47" s="78" t="s">
        <v>184</v>
      </c>
      <c r="C47" s="108" t="s">
        <v>230</v>
      </c>
      <c r="D47" s="175"/>
      <c r="E47" s="81"/>
      <c r="F47" s="291"/>
      <c r="G47" s="291"/>
      <c r="H47" s="99"/>
      <c r="I47" s="100"/>
      <c r="J47" s="100"/>
      <c r="K47" s="105"/>
    </row>
    <row r="48" spans="1:11" ht="24.75" customHeight="1">
      <c r="A48" s="79"/>
      <c r="B48" s="96" t="s">
        <v>222</v>
      </c>
      <c r="C48" s="149" t="s">
        <v>238</v>
      </c>
      <c r="D48" s="176">
        <v>0.1</v>
      </c>
      <c r="E48" s="70" t="s">
        <v>78</v>
      </c>
      <c r="F48" s="292"/>
      <c r="G48" s="292"/>
      <c r="H48" s="101"/>
      <c r="I48" s="156"/>
      <c r="J48" s="102"/>
      <c r="K48" s="96"/>
    </row>
    <row r="49" spans="1:11" ht="24.75" customHeight="1">
      <c r="A49" s="81"/>
      <c r="B49" s="78" t="s">
        <v>184</v>
      </c>
      <c r="C49" s="108" t="s">
        <v>230</v>
      </c>
      <c r="D49" s="175"/>
      <c r="E49" s="81"/>
      <c r="F49" s="291"/>
      <c r="G49" s="291"/>
      <c r="H49" s="99"/>
      <c r="I49" s="100"/>
      <c r="J49" s="100"/>
      <c r="K49" s="105"/>
    </row>
    <row r="50" spans="1:11" ht="24.75" customHeight="1">
      <c r="A50" s="79"/>
      <c r="B50" s="116" t="s">
        <v>222</v>
      </c>
      <c r="C50" s="149" t="s">
        <v>239</v>
      </c>
      <c r="D50" s="180">
        <v>2</v>
      </c>
      <c r="E50" s="70" t="s">
        <v>78</v>
      </c>
      <c r="F50" s="292"/>
      <c r="G50" s="292"/>
      <c r="H50" s="101"/>
      <c r="I50" s="156"/>
      <c r="J50" s="102"/>
      <c r="K50" s="98"/>
    </row>
    <row r="51" spans="1:11" ht="24.75" customHeight="1">
      <c r="A51" s="81"/>
      <c r="B51" s="78" t="s">
        <v>184</v>
      </c>
      <c r="C51" s="107"/>
      <c r="D51" s="175"/>
      <c r="E51" s="84"/>
      <c r="F51" s="291"/>
      <c r="G51" s="291"/>
      <c r="H51" s="99"/>
      <c r="I51" s="100"/>
      <c r="J51" s="100"/>
      <c r="K51" s="105"/>
    </row>
    <row r="52" spans="1:11" ht="24.75" customHeight="1">
      <c r="A52" s="79"/>
      <c r="B52" s="96" t="s">
        <v>223</v>
      </c>
      <c r="C52" s="149" t="s">
        <v>240</v>
      </c>
      <c r="D52" s="180">
        <v>6</v>
      </c>
      <c r="E52" s="70" t="s">
        <v>78</v>
      </c>
      <c r="F52" s="292"/>
      <c r="G52" s="292"/>
      <c r="H52" s="101"/>
      <c r="I52" s="102"/>
      <c r="J52" s="102"/>
      <c r="K52" s="98"/>
    </row>
    <row r="53" spans="1:11" ht="24.75" customHeight="1">
      <c r="A53" s="81"/>
      <c r="B53" s="78" t="s">
        <v>184</v>
      </c>
      <c r="C53" s="108"/>
      <c r="D53" s="175"/>
      <c r="E53" s="84"/>
      <c r="F53" s="291"/>
      <c r="G53" s="291"/>
      <c r="H53" s="99"/>
      <c r="I53" s="100"/>
      <c r="J53" s="100"/>
      <c r="K53" s="105"/>
    </row>
    <row r="54" spans="1:11" ht="24.75" customHeight="1">
      <c r="A54" s="79"/>
      <c r="B54" s="96" t="s">
        <v>228</v>
      </c>
      <c r="C54" s="97"/>
      <c r="D54" s="176">
        <v>261</v>
      </c>
      <c r="E54" s="70" t="s">
        <v>78</v>
      </c>
      <c r="F54" s="292"/>
      <c r="G54" s="292"/>
      <c r="H54" s="101"/>
      <c r="I54" s="102"/>
      <c r="J54" s="102"/>
      <c r="K54" s="96"/>
    </row>
    <row r="55" spans="1:11" ht="24.75" customHeight="1">
      <c r="A55" s="84"/>
      <c r="B55" s="157" t="s">
        <v>187</v>
      </c>
      <c r="C55" s="159"/>
      <c r="D55" s="175"/>
      <c r="E55" s="84"/>
      <c r="F55" s="291"/>
      <c r="G55" s="291"/>
      <c r="H55" s="99"/>
      <c r="I55" s="100"/>
      <c r="J55" s="100"/>
      <c r="K55" s="105"/>
    </row>
    <row r="56" spans="1:11" ht="24.75" customHeight="1">
      <c r="A56" s="79"/>
      <c r="B56" s="89" t="s">
        <v>224</v>
      </c>
      <c r="C56" s="161" t="s">
        <v>241</v>
      </c>
      <c r="D56" s="180">
        <v>14.6</v>
      </c>
      <c r="E56" s="70" t="s">
        <v>78</v>
      </c>
      <c r="F56" s="292"/>
      <c r="G56" s="292"/>
      <c r="H56" s="101"/>
      <c r="I56" s="102"/>
      <c r="J56" s="102"/>
      <c r="K56" s="96"/>
    </row>
    <row r="57" spans="1:11" ht="24.75" customHeight="1">
      <c r="A57" s="81"/>
      <c r="B57" s="157" t="s">
        <v>187</v>
      </c>
      <c r="C57" s="108"/>
      <c r="D57" s="175"/>
      <c r="E57" s="84"/>
      <c r="F57" s="291"/>
      <c r="G57" s="291"/>
      <c r="H57" s="99"/>
      <c r="I57" s="100"/>
      <c r="J57" s="100"/>
      <c r="K57" s="105"/>
    </row>
    <row r="58" spans="1:11" ht="24.75" customHeight="1">
      <c r="A58" s="79"/>
      <c r="B58" s="89" t="s">
        <v>222</v>
      </c>
      <c r="C58" s="149" t="s">
        <v>328</v>
      </c>
      <c r="D58" s="180">
        <v>296</v>
      </c>
      <c r="E58" s="70" t="s">
        <v>78</v>
      </c>
      <c r="F58" s="292"/>
      <c r="G58" s="292"/>
      <c r="H58" s="101"/>
      <c r="I58" s="102"/>
      <c r="J58" s="102"/>
      <c r="K58" s="96"/>
    </row>
    <row r="59" spans="1:11" ht="24.75" customHeight="1">
      <c r="A59" s="84"/>
      <c r="B59" s="157" t="s">
        <v>187</v>
      </c>
      <c r="C59" s="108" t="s">
        <v>230</v>
      </c>
      <c r="D59" s="175"/>
      <c r="E59" s="84"/>
      <c r="F59" s="291"/>
      <c r="G59" s="291"/>
      <c r="H59" s="99"/>
      <c r="I59" s="100"/>
      <c r="J59" s="100"/>
      <c r="K59" s="105"/>
    </row>
    <row r="60" spans="1:11" ht="24.75" customHeight="1">
      <c r="A60" s="79"/>
      <c r="B60" s="89" t="s">
        <v>222</v>
      </c>
      <c r="C60" s="149" t="s">
        <v>483</v>
      </c>
      <c r="D60" s="180">
        <v>5</v>
      </c>
      <c r="E60" s="70" t="s">
        <v>78</v>
      </c>
      <c r="F60" s="292"/>
      <c r="G60" s="292"/>
      <c r="H60" s="101"/>
      <c r="I60" s="102"/>
      <c r="J60" s="102"/>
      <c r="K60" s="96"/>
    </row>
    <row r="61" spans="1:11" ht="24.75" customHeight="1">
      <c r="A61" s="94"/>
      <c r="B61" s="157" t="s">
        <v>187</v>
      </c>
      <c r="C61" s="159"/>
      <c r="D61" s="175"/>
      <c r="E61" s="84"/>
      <c r="F61" s="291"/>
      <c r="G61" s="291"/>
      <c r="H61" s="99"/>
      <c r="I61" s="100"/>
      <c r="J61" s="100"/>
      <c r="K61" s="105"/>
    </row>
    <row r="62" spans="1:11" ht="24.75" customHeight="1">
      <c r="A62" s="79"/>
      <c r="B62" s="89" t="s">
        <v>225</v>
      </c>
      <c r="C62" s="161" t="s">
        <v>242</v>
      </c>
      <c r="D62" s="180">
        <v>153</v>
      </c>
      <c r="E62" s="70" t="s">
        <v>78</v>
      </c>
      <c r="F62" s="292"/>
      <c r="G62" s="292"/>
      <c r="H62" s="101"/>
      <c r="I62" s="102"/>
      <c r="J62" s="102"/>
      <c r="K62" s="96"/>
    </row>
    <row r="63" spans="1:11" ht="24.75" customHeight="1">
      <c r="A63" s="94"/>
      <c r="B63" s="78" t="s">
        <v>187</v>
      </c>
      <c r="C63" s="108"/>
      <c r="D63" s="175"/>
      <c r="E63" s="84"/>
      <c r="F63" s="291"/>
      <c r="G63" s="291"/>
      <c r="H63" s="99"/>
      <c r="I63" s="100"/>
      <c r="J63" s="100"/>
      <c r="K63" s="105"/>
    </row>
    <row r="64" spans="1:11" ht="24.75" customHeight="1">
      <c r="A64" s="79"/>
      <c r="B64" s="96" t="s">
        <v>228</v>
      </c>
      <c r="C64" s="97"/>
      <c r="D64" s="176">
        <v>263</v>
      </c>
      <c r="E64" s="70" t="s">
        <v>78</v>
      </c>
      <c r="F64" s="292"/>
      <c r="G64" s="292"/>
      <c r="H64" s="101"/>
      <c r="I64" s="102"/>
      <c r="J64" s="102"/>
      <c r="K64" s="96"/>
    </row>
    <row r="66" spans="1:11" ht="18.75" customHeight="1">
      <c r="H66" s="93"/>
      <c r="I66" s="142"/>
      <c r="J66" s="382"/>
      <c r="K66" s="382"/>
    </row>
    <row r="67" spans="1:11" ht="37.5" customHeight="1">
      <c r="A67" s="21" t="s">
        <v>0</v>
      </c>
      <c r="B67" s="21" t="s">
        <v>1</v>
      </c>
      <c r="C67" s="21" t="s">
        <v>32</v>
      </c>
      <c r="D67" s="174" t="s">
        <v>2</v>
      </c>
      <c r="E67" s="21" t="s">
        <v>3</v>
      </c>
      <c r="F67" s="290" t="s">
        <v>4</v>
      </c>
      <c r="G67" s="290" t="s">
        <v>5</v>
      </c>
      <c r="H67" s="354" t="s">
        <v>33</v>
      </c>
      <c r="I67" s="355"/>
      <c r="J67" s="355"/>
      <c r="K67" s="395"/>
    </row>
    <row r="68" spans="1:11" ht="24.75" customHeight="1">
      <c r="A68" s="94"/>
      <c r="B68" s="157" t="s">
        <v>187</v>
      </c>
      <c r="C68" s="159"/>
      <c r="D68" s="175"/>
      <c r="E68" s="84"/>
      <c r="F68" s="291"/>
      <c r="G68" s="291"/>
      <c r="H68" s="99"/>
      <c r="I68" s="100"/>
      <c r="J68" s="208"/>
      <c r="K68" s="209"/>
    </row>
    <row r="69" spans="1:11" ht="24.75" customHeight="1">
      <c r="A69" s="79"/>
      <c r="B69" s="89" t="s">
        <v>226</v>
      </c>
      <c r="C69" s="161"/>
      <c r="D69" s="180">
        <v>235</v>
      </c>
      <c r="E69" s="70" t="s">
        <v>79</v>
      </c>
      <c r="F69" s="292"/>
      <c r="G69" s="292"/>
      <c r="H69" s="101"/>
      <c r="I69" s="102"/>
      <c r="J69" s="102"/>
      <c r="K69" s="96"/>
    </row>
    <row r="70" spans="1:11" ht="24.75" customHeight="1">
      <c r="A70" s="81"/>
      <c r="B70" s="157" t="s">
        <v>187</v>
      </c>
      <c r="C70" s="107"/>
      <c r="D70" s="175"/>
      <c r="E70" s="84"/>
      <c r="F70" s="291"/>
      <c r="G70" s="291"/>
      <c r="H70" s="99"/>
      <c r="I70" s="120"/>
      <c r="J70" s="100"/>
      <c r="K70" s="105"/>
    </row>
    <row r="71" spans="1:11" ht="24.75" customHeight="1">
      <c r="A71" s="79"/>
      <c r="B71" s="89" t="s">
        <v>226</v>
      </c>
      <c r="C71" s="97" t="s">
        <v>329</v>
      </c>
      <c r="D71" s="180">
        <v>3.5</v>
      </c>
      <c r="E71" s="70" t="s">
        <v>79</v>
      </c>
      <c r="F71" s="292"/>
      <c r="G71" s="292"/>
      <c r="H71" s="101"/>
      <c r="I71" s="102"/>
      <c r="J71" s="102"/>
      <c r="K71" s="96"/>
    </row>
    <row r="72" spans="1:11" ht="24.75" customHeight="1">
      <c r="A72" s="81"/>
      <c r="B72" s="157" t="s">
        <v>227</v>
      </c>
      <c r="C72" s="108"/>
      <c r="D72" s="175"/>
      <c r="E72" s="84"/>
      <c r="F72" s="291"/>
      <c r="G72" s="291"/>
      <c r="H72" s="99"/>
      <c r="I72" s="100"/>
      <c r="J72" s="210"/>
      <c r="K72" s="104"/>
    </row>
    <row r="73" spans="1:11" ht="24.75" customHeight="1">
      <c r="A73" s="79"/>
      <c r="B73" s="89" t="s">
        <v>228</v>
      </c>
      <c r="C73" s="97"/>
      <c r="D73" s="176">
        <v>52.9</v>
      </c>
      <c r="E73" s="70" t="s">
        <v>78</v>
      </c>
      <c r="F73" s="292"/>
      <c r="G73" s="292"/>
      <c r="H73" s="101"/>
      <c r="I73" s="102"/>
      <c r="J73" s="102"/>
      <c r="K73" s="98"/>
    </row>
    <row r="74" spans="1:11" ht="24.75" customHeight="1">
      <c r="A74" s="81"/>
      <c r="B74" s="78"/>
      <c r="C74" s="107"/>
      <c r="D74" s="175"/>
      <c r="E74" s="84"/>
      <c r="F74" s="291"/>
      <c r="G74" s="291"/>
      <c r="H74" s="99"/>
      <c r="I74" s="100"/>
      <c r="J74" s="100"/>
      <c r="K74" s="105"/>
    </row>
    <row r="75" spans="1:11" ht="24.75" customHeight="1">
      <c r="A75" s="79"/>
      <c r="B75" s="96"/>
      <c r="C75" s="149"/>
      <c r="D75" s="180"/>
      <c r="E75" s="70"/>
      <c r="F75" s="292"/>
      <c r="G75" s="292"/>
      <c r="H75" s="101"/>
      <c r="I75" s="102"/>
      <c r="J75" s="102"/>
      <c r="K75" s="98"/>
    </row>
    <row r="76" spans="1:11" ht="24.75" customHeight="1">
      <c r="A76" s="81"/>
      <c r="B76" s="78"/>
      <c r="C76" s="108"/>
      <c r="D76" s="175"/>
      <c r="E76" s="84"/>
      <c r="F76" s="291"/>
      <c r="G76" s="291"/>
      <c r="H76" s="99"/>
      <c r="I76" s="100"/>
      <c r="J76" s="100"/>
      <c r="K76" s="105"/>
    </row>
    <row r="77" spans="1:11" ht="24.75" customHeight="1">
      <c r="A77" s="79"/>
      <c r="B77" s="96"/>
      <c r="C77" s="97"/>
      <c r="D77" s="176"/>
      <c r="E77" s="70"/>
      <c r="F77" s="292"/>
      <c r="G77" s="292"/>
      <c r="H77" s="101"/>
      <c r="I77" s="102"/>
      <c r="J77" s="102"/>
      <c r="K77" s="96"/>
    </row>
    <row r="78" spans="1:11" ht="24.75" customHeight="1">
      <c r="A78" s="81"/>
      <c r="B78" s="157"/>
      <c r="C78" s="159"/>
      <c r="D78" s="175"/>
      <c r="E78" s="84"/>
      <c r="F78" s="291"/>
      <c r="G78" s="291"/>
      <c r="H78" s="99"/>
      <c r="I78" s="100"/>
      <c r="J78" s="100"/>
      <c r="K78" s="105"/>
    </row>
    <row r="79" spans="1:11" ht="24.75" customHeight="1">
      <c r="A79" s="79"/>
      <c r="B79" s="89"/>
      <c r="C79" s="161"/>
      <c r="D79" s="180"/>
      <c r="E79" s="70"/>
      <c r="F79" s="292"/>
      <c r="G79" s="292"/>
      <c r="H79" s="101"/>
      <c r="I79" s="102"/>
      <c r="J79" s="102"/>
      <c r="K79" s="96"/>
    </row>
    <row r="80" spans="1:11" ht="24.75" customHeight="1">
      <c r="A80" s="84"/>
      <c r="B80" s="157"/>
      <c r="C80" s="108"/>
      <c r="D80" s="175"/>
      <c r="E80" s="84"/>
      <c r="F80" s="291"/>
      <c r="G80" s="291"/>
      <c r="H80" s="99"/>
      <c r="I80" s="100"/>
      <c r="J80" s="100"/>
      <c r="K80" s="105"/>
    </row>
    <row r="81" spans="1:11" ht="24.75" customHeight="1">
      <c r="A81" s="79"/>
      <c r="B81" s="89"/>
      <c r="C81" s="149"/>
      <c r="D81" s="180"/>
      <c r="E81" s="70"/>
      <c r="F81" s="292"/>
      <c r="G81" s="292"/>
      <c r="H81" s="101"/>
      <c r="I81" s="102"/>
      <c r="J81" s="102"/>
      <c r="K81" s="96"/>
    </row>
    <row r="82" spans="1:11" ht="24.75" customHeight="1">
      <c r="A82" s="81"/>
      <c r="B82" s="157"/>
      <c r="C82" s="108"/>
      <c r="D82" s="175"/>
      <c r="E82" s="84"/>
      <c r="F82" s="291"/>
      <c r="G82" s="291"/>
      <c r="H82" s="99"/>
      <c r="I82" s="100"/>
      <c r="J82" s="100"/>
      <c r="K82" s="105"/>
    </row>
    <row r="83" spans="1:11" ht="24.75" customHeight="1">
      <c r="A83" s="79"/>
      <c r="B83" s="89"/>
      <c r="C83" s="149"/>
      <c r="D83" s="180"/>
      <c r="E83" s="70"/>
      <c r="F83" s="292"/>
      <c r="G83" s="292"/>
      <c r="H83" s="101"/>
      <c r="I83" s="102"/>
      <c r="J83" s="102"/>
      <c r="K83" s="96"/>
    </row>
    <row r="84" spans="1:11" ht="24.75" customHeight="1">
      <c r="A84" s="84"/>
      <c r="B84" s="157"/>
      <c r="C84" s="159"/>
      <c r="D84" s="175"/>
      <c r="E84" s="84"/>
      <c r="F84" s="291"/>
      <c r="G84" s="291"/>
      <c r="H84" s="99"/>
      <c r="I84" s="100"/>
      <c r="J84" s="100"/>
      <c r="K84" s="105"/>
    </row>
    <row r="85" spans="1:11" ht="24.75" customHeight="1">
      <c r="A85" s="79"/>
      <c r="B85" s="89"/>
      <c r="C85" s="161"/>
      <c r="D85" s="180"/>
      <c r="E85" s="70"/>
      <c r="F85" s="292"/>
      <c r="G85" s="292"/>
      <c r="H85" s="101"/>
      <c r="I85" s="102"/>
      <c r="J85" s="102"/>
      <c r="K85" s="96"/>
    </row>
    <row r="86" spans="1:11" ht="24.75" customHeight="1">
      <c r="A86" s="94"/>
      <c r="B86" s="78"/>
      <c r="C86" s="108"/>
      <c r="D86" s="175"/>
      <c r="E86" s="84"/>
      <c r="F86" s="291"/>
      <c r="G86" s="291"/>
      <c r="H86" s="99"/>
      <c r="I86" s="100"/>
      <c r="J86" s="100"/>
      <c r="K86" s="105"/>
    </row>
    <row r="87" spans="1:11" ht="24.75" customHeight="1">
      <c r="A87" s="79"/>
      <c r="B87" s="96"/>
      <c r="C87" s="97"/>
      <c r="D87" s="176"/>
      <c r="E87" s="70"/>
      <c r="F87" s="292"/>
      <c r="G87" s="292"/>
      <c r="H87" s="101"/>
      <c r="I87" s="102"/>
      <c r="J87" s="102"/>
      <c r="K87" s="96"/>
    </row>
    <row r="88" spans="1:11" ht="24.75" customHeight="1">
      <c r="A88" s="94"/>
      <c r="B88" s="157"/>
      <c r="C88" s="159"/>
      <c r="D88" s="175"/>
      <c r="E88" s="84"/>
      <c r="F88" s="291"/>
      <c r="G88" s="291"/>
      <c r="H88" s="99"/>
      <c r="I88" s="100"/>
      <c r="J88" s="208"/>
      <c r="K88" s="209"/>
    </row>
    <row r="89" spans="1:11" ht="24.75" customHeight="1">
      <c r="A89" s="79"/>
      <c r="B89" s="89"/>
      <c r="C89" s="161"/>
      <c r="D89" s="180"/>
      <c r="E89" s="70"/>
      <c r="F89" s="292"/>
      <c r="G89" s="292"/>
      <c r="H89" s="101"/>
      <c r="I89" s="102"/>
      <c r="J89" s="102"/>
      <c r="K89" s="96"/>
    </row>
    <row r="90" spans="1:11" ht="24.75" customHeight="1">
      <c r="A90" s="81"/>
      <c r="B90" s="157"/>
      <c r="C90" s="107"/>
      <c r="D90" s="175"/>
      <c r="E90" s="84"/>
      <c r="F90" s="291"/>
      <c r="G90" s="291"/>
      <c r="H90" s="99"/>
      <c r="I90" s="120"/>
      <c r="J90" s="100"/>
      <c r="K90" s="105"/>
    </row>
    <row r="91" spans="1:11" ht="24.75" customHeight="1">
      <c r="A91" s="79"/>
      <c r="B91" s="89"/>
      <c r="C91" s="97"/>
      <c r="D91" s="180"/>
      <c r="E91" s="70"/>
      <c r="F91" s="292"/>
      <c r="G91" s="292"/>
      <c r="H91" s="101"/>
      <c r="I91" s="102"/>
      <c r="J91" s="102"/>
      <c r="K91" s="96"/>
    </row>
    <row r="92" spans="1:11" ht="24.75" customHeight="1">
      <c r="A92" s="81"/>
      <c r="B92" s="157"/>
      <c r="C92" s="108"/>
      <c r="D92" s="175"/>
      <c r="E92" s="84"/>
      <c r="F92" s="291"/>
      <c r="G92" s="291"/>
      <c r="H92" s="99"/>
      <c r="I92" s="100"/>
      <c r="J92" s="210"/>
      <c r="K92" s="104"/>
    </row>
    <row r="93" spans="1:11" ht="24.75" customHeight="1">
      <c r="A93" s="79"/>
      <c r="B93" s="89"/>
      <c r="C93" s="97"/>
      <c r="D93" s="176"/>
      <c r="E93" s="70"/>
      <c r="F93" s="292"/>
      <c r="G93" s="292"/>
      <c r="H93" s="101"/>
      <c r="I93" s="102"/>
      <c r="J93" s="102"/>
      <c r="K93" s="98"/>
    </row>
    <row r="94" spans="1:11" ht="24.75" customHeight="1">
      <c r="A94" s="81"/>
      <c r="B94" s="78"/>
      <c r="C94" s="108"/>
      <c r="D94" s="175"/>
      <c r="E94" s="84"/>
      <c r="F94" s="291"/>
      <c r="G94" s="291"/>
      <c r="H94" s="99"/>
      <c r="I94" s="100"/>
      <c r="J94" s="100"/>
      <c r="K94" s="105"/>
    </row>
    <row r="95" spans="1:11" ht="24.75" customHeight="1">
      <c r="A95" s="79"/>
      <c r="B95" s="96"/>
      <c r="C95" s="149"/>
      <c r="D95" s="176"/>
      <c r="E95" s="70"/>
      <c r="F95" s="292"/>
      <c r="G95" s="292"/>
      <c r="H95" s="101"/>
      <c r="I95" s="102"/>
      <c r="J95" s="102"/>
      <c r="K95" s="98"/>
    </row>
    <row r="96" spans="1:11" ht="24.75" customHeight="1">
      <c r="A96" s="81"/>
      <c r="B96" s="78"/>
      <c r="C96" s="108"/>
      <c r="D96" s="175"/>
      <c r="E96" s="84"/>
      <c r="F96" s="291"/>
      <c r="G96" s="291"/>
      <c r="H96" s="99"/>
      <c r="I96" s="100"/>
      <c r="J96" s="100"/>
      <c r="K96" s="105"/>
    </row>
    <row r="97" spans="1:11" ht="24.75" customHeight="1">
      <c r="A97" s="79"/>
      <c r="B97" s="143" t="s">
        <v>164</v>
      </c>
      <c r="C97" s="97"/>
      <c r="D97" s="176"/>
      <c r="E97" s="70"/>
      <c r="F97" s="292"/>
      <c r="G97" s="292"/>
      <c r="H97" s="101"/>
      <c r="I97" s="102"/>
      <c r="J97" s="102"/>
      <c r="K97" s="98"/>
    </row>
    <row r="99" spans="1:11" ht="18.75" customHeight="1">
      <c r="H99" s="93"/>
      <c r="I99" s="142"/>
      <c r="J99" s="382"/>
      <c r="K99" s="382"/>
    </row>
  </sheetData>
  <mergeCells count="11">
    <mergeCell ref="H67:K67"/>
    <mergeCell ref="J99:K99"/>
    <mergeCell ref="J66:K66"/>
    <mergeCell ref="H1:K1"/>
    <mergeCell ref="H2:K2"/>
    <mergeCell ref="H3:K3"/>
    <mergeCell ref="J33:K33"/>
    <mergeCell ref="H34:K34"/>
    <mergeCell ref="I18:K18"/>
    <mergeCell ref="I20:K20"/>
    <mergeCell ref="I22:K22"/>
  </mergeCells>
  <phoneticPr fontId="52"/>
  <conditionalFormatting sqref="F41:F66 F2:F34">
    <cfRule type="expression" dxfId="172" priority="90">
      <formula>$D2=1</formula>
    </cfRule>
  </conditionalFormatting>
  <conditionalFormatting sqref="F30:F31">
    <cfRule type="expression" dxfId="171" priority="89">
      <formula>$D30=1</formula>
    </cfRule>
  </conditionalFormatting>
  <conditionalFormatting sqref="J41:K65">
    <cfRule type="expression" dxfId="170" priority="88">
      <formula>$K41=1</formula>
    </cfRule>
  </conditionalFormatting>
  <conditionalFormatting sqref="J41:K62">
    <cfRule type="expression" dxfId="169" priority="87">
      <formula>$K41=1</formula>
    </cfRule>
  </conditionalFormatting>
  <conditionalFormatting sqref="F45:F46">
    <cfRule type="expression" dxfId="168" priority="86">
      <formula>$D45=1</formula>
    </cfRule>
  </conditionalFormatting>
  <conditionalFormatting sqref="K17">
    <cfRule type="expression" dxfId="167" priority="85">
      <formula>$K17=1</formula>
    </cfRule>
  </conditionalFormatting>
  <conditionalFormatting sqref="F41:F42">
    <cfRule type="expression" dxfId="166" priority="84">
      <formula>$D41=1</formula>
    </cfRule>
  </conditionalFormatting>
  <conditionalFormatting sqref="F51:F52">
    <cfRule type="expression" dxfId="165" priority="83">
      <formula>$D51=1</formula>
    </cfRule>
  </conditionalFormatting>
  <conditionalFormatting sqref="J56:K56">
    <cfRule type="expression" dxfId="164" priority="82">
      <formula>$K56=1</formula>
    </cfRule>
  </conditionalFormatting>
  <conditionalFormatting sqref="F55:F56">
    <cfRule type="expression" dxfId="163" priority="81">
      <formula>$D55=1</formula>
    </cfRule>
  </conditionalFormatting>
  <conditionalFormatting sqref="K13">
    <cfRule type="expression" dxfId="162" priority="72">
      <formula>$K13=1</formula>
    </cfRule>
  </conditionalFormatting>
  <conditionalFormatting sqref="F67 F76:F77 F86:F87 F90:F99 F80:F83 F72:F73">
    <cfRule type="expression" dxfId="161" priority="71">
      <formula>$D67=1</formula>
    </cfRule>
  </conditionalFormatting>
  <conditionalFormatting sqref="J72:K73 J76:K77 J86:K87 J90:K98 J80:K83">
    <cfRule type="expression" dxfId="160" priority="70">
      <formula>$K72=1</formula>
    </cfRule>
  </conditionalFormatting>
  <conditionalFormatting sqref="J74:K75 J78:K79 J84:K85">
    <cfRule type="expression" dxfId="159" priority="69">
      <formula>$K74=1</formula>
    </cfRule>
  </conditionalFormatting>
  <conditionalFormatting sqref="F78:F79">
    <cfRule type="expression" dxfId="158" priority="68">
      <formula>$D78=1</formula>
    </cfRule>
  </conditionalFormatting>
  <conditionalFormatting sqref="F74:F75">
    <cfRule type="expression" dxfId="157" priority="67">
      <formula>$D74=1</formula>
    </cfRule>
  </conditionalFormatting>
  <conditionalFormatting sqref="F84:F85">
    <cfRule type="expression" dxfId="156" priority="66">
      <formula>$D84=1</formula>
    </cfRule>
  </conditionalFormatting>
  <conditionalFormatting sqref="J89:K89">
    <cfRule type="expression" dxfId="155" priority="65">
      <formula>$K89=1</formula>
    </cfRule>
  </conditionalFormatting>
  <conditionalFormatting sqref="F88:F89">
    <cfRule type="expression" dxfId="154" priority="64">
      <formula>$D88=1</formula>
    </cfRule>
  </conditionalFormatting>
  <conditionalFormatting sqref="F51:F52">
    <cfRule type="expression" dxfId="153" priority="61">
      <formula>$D51=1</formula>
    </cfRule>
  </conditionalFormatting>
  <conditionalFormatting sqref="F47:F48">
    <cfRule type="expression" dxfId="152" priority="60">
      <formula>$D47=1</formula>
    </cfRule>
  </conditionalFormatting>
  <conditionalFormatting sqref="F57:F58">
    <cfRule type="expression" dxfId="151" priority="59">
      <formula>$D57=1</formula>
    </cfRule>
  </conditionalFormatting>
  <conditionalFormatting sqref="J62:K62">
    <cfRule type="expression" dxfId="150" priority="58">
      <formula>$K62=1</formula>
    </cfRule>
  </conditionalFormatting>
  <conditionalFormatting sqref="F61:F62">
    <cfRule type="expression" dxfId="149" priority="57">
      <formula>$D61=1</formula>
    </cfRule>
  </conditionalFormatting>
  <conditionalFormatting sqref="F37:F42">
    <cfRule type="expression" dxfId="148" priority="56">
      <formula>$D37=1</formula>
    </cfRule>
  </conditionalFormatting>
  <conditionalFormatting sqref="F39:F40">
    <cfRule type="expression" dxfId="147" priority="55">
      <formula>$D39=1</formula>
    </cfRule>
  </conditionalFormatting>
  <conditionalFormatting sqref="K23">
    <cfRule type="expression" dxfId="146" priority="54">
      <formula>$K23=1</formula>
    </cfRule>
  </conditionalFormatting>
  <conditionalFormatting sqref="K19">
    <cfRule type="expression" dxfId="145" priority="53">
      <formula>$K19=1</formula>
    </cfRule>
  </conditionalFormatting>
  <conditionalFormatting sqref="F70:F71">
    <cfRule type="expression" dxfId="144" priority="52">
      <formula>$D70=1</formula>
    </cfRule>
  </conditionalFormatting>
  <conditionalFormatting sqref="J70:K71">
    <cfRule type="expression" dxfId="143" priority="51">
      <formula>$K70=1</formula>
    </cfRule>
  </conditionalFormatting>
  <conditionalFormatting sqref="F47:F48">
    <cfRule type="expression" dxfId="142" priority="48">
      <formula>$D47=1</formula>
    </cfRule>
  </conditionalFormatting>
  <conditionalFormatting sqref="F43:F44">
    <cfRule type="expression" dxfId="141" priority="47">
      <formula>$D43=1</formula>
    </cfRule>
  </conditionalFormatting>
  <conditionalFormatting sqref="F53:F54">
    <cfRule type="expression" dxfId="140" priority="46">
      <formula>$D53=1</formula>
    </cfRule>
  </conditionalFormatting>
  <conditionalFormatting sqref="J58:K58">
    <cfRule type="expression" dxfId="139" priority="45">
      <formula>$K58=1</formula>
    </cfRule>
  </conditionalFormatting>
  <conditionalFormatting sqref="F57:F58">
    <cfRule type="expression" dxfId="138" priority="44">
      <formula>$D57=1</formula>
    </cfRule>
  </conditionalFormatting>
  <conditionalFormatting sqref="F53:F54">
    <cfRule type="expression" dxfId="137" priority="43">
      <formula>$D53=1</formula>
    </cfRule>
  </conditionalFormatting>
  <conditionalFormatting sqref="F49:F50">
    <cfRule type="expression" dxfId="136" priority="42">
      <formula>$D49=1</formula>
    </cfRule>
  </conditionalFormatting>
  <conditionalFormatting sqref="F59:F60">
    <cfRule type="expression" dxfId="135" priority="41">
      <formula>$D59=1</formula>
    </cfRule>
  </conditionalFormatting>
  <conditionalFormatting sqref="J64:K64">
    <cfRule type="expression" dxfId="134" priority="40">
      <formula>$K64=1</formula>
    </cfRule>
  </conditionalFormatting>
  <conditionalFormatting sqref="F63:F64">
    <cfRule type="expression" dxfId="133" priority="39">
      <formula>$D63=1</formula>
    </cfRule>
  </conditionalFormatting>
  <conditionalFormatting sqref="F41:F42">
    <cfRule type="expression" dxfId="132" priority="38">
      <formula>$D41=1</formula>
    </cfRule>
  </conditionalFormatting>
  <conditionalFormatting sqref="K25">
    <cfRule type="expression" dxfId="131" priority="35">
      <formula>$K25=1</formula>
    </cfRule>
  </conditionalFormatting>
  <conditionalFormatting sqref="K21">
    <cfRule type="expression" dxfId="130" priority="34">
      <formula>$K21=1</formula>
    </cfRule>
  </conditionalFormatting>
  <conditionalFormatting sqref="F72:F73">
    <cfRule type="expression" dxfId="129" priority="33">
      <formula>$D72=1</formula>
    </cfRule>
  </conditionalFormatting>
  <conditionalFormatting sqref="J72:K73">
    <cfRule type="expression" dxfId="128" priority="32">
      <formula>$K72=1</formula>
    </cfRule>
  </conditionalFormatting>
  <conditionalFormatting sqref="F70:F71">
    <cfRule type="expression" dxfId="127" priority="31">
      <formula>$D70=1</formula>
    </cfRule>
  </conditionalFormatting>
  <conditionalFormatting sqref="J70:K71">
    <cfRule type="expression" dxfId="126" priority="30">
      <formula>$K70=1</formula>
    </cfRule>
  </conditionalFormatting>
  <conditionalFormatting sqref="F68:F69">
    <cfRule type="expression" dxfId="125" priority="29">
      <formula>$D68=1</formula>
    </cfRule>
  </conditionalFormatting>
  <conditionalFormatting sqref="J68:K69">
    <cfRule type="expression" dxfId="124" priority="28">
      <formula>$K68=1</formula>
    </cfRule>
  </conditionalFormatting>
  <conditionalFormatting sqref="J69:K69">
    <cfRule type="expression" dxfId="123" priority="27">
      <formula>$K69=1</formula>
    </cfRule>
  </conditionalFormatting>
  <conditionalFormatting sqref="F68:F69">
    <cfRule type="expression" dxfId="122" priority="26">
      <formula>$D68=1</formula>
    </cfRule>
  </conditionalFormatting>
  <conditionalFormatting sqref="F47:F48">
    <cfRule type="expression" dxfId="121" priority="25">
      <formula>$D47=1</formula>
    </cfRule>
  </conditionalFormatting>
  <conditionalFormatting sqref="F43:F44">
    <cfRule type="expression" dxfId="120" priority="24">
      <formula>$D43=1</formula>
    </cfRule>
  </conditionalFormatting>
  <conditionalFormatting sqref="F53:F54">
    <cfRule type="expression" dxfId="119" priority="23">
      <formula>$D53=1</formula>
    </cfRule>
  </conditionalFormatting>
  <conditionalFormatting sqref="J58:K58">
    <cfRule type="expression" dxfId="118" priority="22">
      <formula>$K58=1</formula>
    </cfRule>
  </conditionalFormatting>
  <conditionalFormatting sqref="F57:F58">
    <cfRule type="expression" dxfId="117" priority="21">
      <formula>$D57=1</formula>
    </cfRule>
  </conditionalFormatting>
  <conditionalFormatting sqref="F53:F54">
    <cfRule type="expression" dxfId="116" priority="20">
      <formula>$D53=1</formula>
    </cfRule>
  </conditionalFormatting>
  <conditionalFormatting sqref="F49:F50">
    <cfRule type="expression" dxfId="115" priority="19">
      <formula>$D49=1</formula>
    </cfRule>
  </conditionalFormatting>
  <conditionalFormatting sqref="F59:F60">
    <cfRule type="expression" dxfId="114" priority="18">
      <formula>$D59=1</formula>
    </cfRule>
  </conditionalFormatting>
  <conditionalFormatting sqref="J64:K64">
    <cfRule type="expression" dxfId="113" priority="17">
      <formula>$K64=1</formula>
    </cfRule>
  </conditionalFormatting>
  <conditionalFormatting sqref="F63:F64">
    <cfRule type="expression" dxfId="112" priority="16">
      <formula>$D63=1</formula>
    </cfRule>
  </conditionalFormatting>
  <conditionalFormatting sqref="F41:F42">
    <cfRule type="expression" dxfId="111" priority="15">
      <formula>$D41=1</formula>
    </cfRule>
  </conditionalFormatting>
  <conditionalFormatting sqref="F49:F50">
    <cfRule type="expression" dxfId="110" priority="14">
      <formula>$D49=1</formula>
    </cfRule>
  </conditionalFormatting>
  <conditionalFormatting sqref="F45:F46">
    <cfRule type="expression" dxfId="109" priority="13">
      <formula>$D45=1</formula>
    </cfRule>
  </conditionalFormatting>
  <conditionalFormatting sqref="F55:F56">
    <cfRule type="expression" dxfId="108" priority="12">
      <formula>$D55=1</formula>
    </cfRule>
  </conditionalFormatting>
  <conditionalFormatting sqref="J60:K60">
    <cfRule type="expression" dxfId="107" priority="11">
      <formula>$K60=1</formula>
    </cfRule>
  </conditionalFormatting>
  <conditionalFormatting sqref="F59:F60">
    <cfRule type="expression" dxfId="106" priority="10">
      <formula>$D59=1</formula>
    </cfRule>
  </conditionalFormatting>
  <conditionalFormatting sqref="F55:F56">
    <cfRule type="expression" dxfId="105" priority="9">
      <formula>$D55=1</formula>
    </cfRule>
  </conditionalFormatting>
  <conditionalFormatting sqref="F51:F52">
    <cfRule type="expression" dxfId="104" priority="8">
      <formula>$D51=1</formula>
    </cfRule>
  </conditionalFormatting>
  <conditionalFormatting sqref="F61:F62">
    <cfRule type="expression" dxfId="103" priority="7">
      <formula>$D61=1</formula>
    </cfRule>
  </conditionalFormatting>
  <conditionalFormatting sqref="F43:F44">
    <cfRule type="expression" dxfId="102" priority="6">
      <formula>$D43=1</formula>
    </cfRule>
  </conditionalFormatting>
  <conditionalFormatting sqref="F37:F38">
    <cfRule type="expression" dxfId="101" priority="5">
      <formula>$D37=1</formula>
    </cfRule>
  </conditionalFormatting>
  <conditionalFormatting sqref="F37:F38">
    <cfRule type="expression" dxfId="100" priority="4">
      <formula>$D37=1</formula>
    </cfRule>
  </conditionalFormatting>
  <conditionalFormatting sqref="F35:F36">
    <cfRule type="expression" dxfId="99" priority="3">
      <formula>$D35=1</formula>
    </cfRule>
  </conditionalFormatting>
  <conditionalFormatting sqref="F35:F36">
    <cfRule type="expression" dxfId="98" priority="2">
      <formula>$D35=1</formula>
    </cfRule>
  </conditionalFormatting>
  <conditionalFormatting sqref="K27">
    <cfRule type="expression" dxfId="97" priority="1">
      <formula>$K27=1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="85" zoomScaleNormal="85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3" width="8.5" style="6" bestFit="1" customWidth="1"/>
    <col min="14" max="14" width="8.625" style="6" bestFit="1" customWidth="1"/>
    <col min="15" max="15" width="10.5" style="6" bestFit="1" customWidth="1"/>
    <col min="16" max="16" width="8.5" style="6" bestFit="1" customWidth="1"/>
    <col min="17" max="17" width="10.5" style="6" bestFit="1" customWidth="1"/>
    <col min="18" max="18" width="8.5" style="6" bestFit="1" customWidth="1"/>
    <col min="19" max="19" width="10.5" style="6" bestFit="1" customWidth="1"/>
    <col min="20" max="20" width="10.25" style="27" customWidth="1"/>
    <col min="21" max="21" width="10.5" style="27" bestFit="1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  <c r="T1" s="282"/>
      <c r="U1" s="282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13</v>
      </c>
      <c r="B3" s="82" t="s">
        <v>213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2"/>
      <c r="G4" s="292"/>
      <c r="H4" s="99"/>
      <c r="I4" s="100"/>
      <c r="J4" s="100"/>
      <c r="K4" s="105"/>
    </row>
    <row r="5" spans="1:28" ht="24.75" customHeight="1">
      <c r="A5" s="79"/>
      <c r="B5" s="85" t="s">
        <v>530</v>
      </c>
      <c r="C5" s="69" t="s">
        <v>478</v>
      </c>
      <c r="D5" s="176">
        <v>1</v>
      </c>
      <c r="E5" s="70" t="s">
        <v>479</v>
      </c>
      <c r="F5" s="296"/>
      <c r="G5" s="292"/>
      <c r="H5" s="101"/>
      <c r="I5" s="156"/>
      <c r="J5" s="102"/>
      <c r="K5" s="96"/>
      <c r="N5" s="27"/>
      <c r="O5" s="27"/>
      <c r="P5" s="27"/>
      <c r="Q5" s="27"/>
      <c r="R5" s="27"/>
      <c r="S5" s="27"/>
    </row>
    <row r="6" spans="1:28" ht="24.75" customHeight="1">
      <c r="A6" s="84"/>
      <c r="B6" s="83"/>
      <c r="C6" s="108"/>
      <c r="D6" s="175"/>
      <c r="E6" s="81"/>
      <c r="F6" s="292"/>
      <c r="G6" s="292"/>
      <c r="H6" s="99"/>
      <c r="I6" s="100"/>
      <c r="J6" s="100"/>
      <c r="K6" s="105"/>
      <c r="N6" s="27"/>
      <c r="O6" s="27"/>
      <c r="P6" s="27"/>
      <c r="Q6" s="27"/>
      <c r="R6" s="27"/>
      <c r="S6" s="27"/>
    </row>
    <row r="7" spans="1:28" ht="24.75" customHeight="1">
      <c r="A7" s="79"/>
      <c r="B7" s="85" t="s">
        <v>531</v>
      </c>
      <c r="C7" s="97" t="s">
        <v>478</v>
      </c>
      <c r="D7" s="176">
        <v>3</v>
      </c>
      <c r="E7" s="70" t="s">
        <v>479</v>
      </c>
      <c r="F7" s="296"/>
      <c r="G7" s="292"/>
      <c r="H7" s="101"/>
      <c r="I7" s="156"/>
      <c r="J7" s="102"/>
      <c r="K7" s="96"/>
      <c r="N7" s="27"/>
      <c r="O7" s="27"/>
      <c r="P7" s="27"/>
      <c r="Q7" s="27"/>
      <c r="R7" s="27"/>
      <c r="S7" s="27"/>
    </row>
    <row r="8" spans="1:28" ht="24.75" customHeight="1">
      <c r="A8" s="94"/>
      <c r="B8" s="83"/>
      <c r="C8" s="108"/>
      <c r="D8" s="175"/>
      <c r="E8" s="81"/>
      <c r="F8" s="292"/>
      <c r="G8" s="292"/>
      <c r="H8" s="99"/>
      <c r="I8" s="100"/>
      <c r="J8" s="100"/>
      <c r="K8" s="105"/>
      <c r="L8" s="17"/>
      <c r="N8" s="27"/>
      <c r="O8" s="27"/>
      <c r="P8" s="27"/>
      <c r="Q8" s="27"/>
      <c r="R8" s="282"/>
      <c r="S8" s="27"/>
      <c r="AA8" s="17"/>
    </row>
    <row r="9" spans="1:28" ht="24.75" customHeight="1">
      <c r="A9" s="79"/>
      <c r="B9" s="85" t="s">
        <v>736</v>
      </c>
      <c r="C9" s="69" t="s">
        <v>480</v>
      </c>
      <c r="D9" s="176">
        <v>4</v>
      </c>
      <c r="E9" s="70" t="s">
        <v>479</v>
      </c>
      <c r="F9" s="296"/>
      <c r="G9" s="292"/>
      <c r="H9" s="101"/>
      <c r="I9" s="156"/>
      <c r="J9" s="102"/>
      <c r="K9" s="96"/>
      <c r="L9" s="17"/>
      <c r="N9" s="27"/>
      <c r="O9" s="27"/>
      <c r="P9" s="27"/>
      <c r="Q9" s="27"/>
      <c r="R9" s="27"/>
      <c r="S9" s="27"/>
      <c r="AA9" s="17"/>
    </row>
    <row r="10" spans="1:28" ht="24.75" customHeight="1">
      <c r="A10" s="81"/>
      <c r="B10" s="83"/>
      <c r="C10" s="108"/>
      <c r="D10" s="175"/>
      <c r="E10" s="81"/>
      <c r="F10" s="292"/>
      <c r="G10" s="292"/>
      <c r="H10" s="99"/>
      <c r="I10" s="100"/>
      <c r="J10" s="100"/>
      <c r="K10" s="105"/>
      <c r="L10" s="17"/>
      <c r="N10" s="27"/>
      <c r="O10" s="27"/>
      <c r="P10" s="282"/>
      <c r="Q10" s="27"/>
      <c r="R10" s="282"/>
      <c r="S10" s="27"/>
      <c r="AB10" s="142"/>
    </row>
    <row r="11" spans="1:28" ht="24.75" customHeight="1">
      <c r="A11" s="79"/>
      <c r="B11" s="85" t="s">
        <v>737</v>
      </c>
      <c r="C11" s="200" t="s">
        <v>481</v>
      </c>
      <c r="D11" s="177">
        <v>1</v>
      </c>
      <c r="E11" s="70" t="s">
        <v>479</v>
      </c>
      <c r="F11" s="296"/>
      <c r="G11" s="292"/>
      <c r="H11" s="101"/>
      <c r="I11" s="156"/>
      <c r="J11" s="102"/>
      <c r="K11" s="96"/>
      <c r="L11" s="17"/>
      <c r="N11" s="27"/>
      <c r="O11" s="27"/>
      <c r="P11" s="27"/>
      <c r="Q11" s="27"/>
      <c r="R11" s="27"/>
      <c r="S11" s="27"/>
    </row>
    <row r="12" spans="1:28" ht="24.75" customHeight="1">
      <c r="A12" s="81"/>
      <c r="B12" s="83"/>
      <c r="C12" s="108"/>
      <c r="D12" s="175"/>
      <c r="E12" s="81"/>
      <c r="F12" s="292"/>
      <c r="G12" s="292"/>
      <c r="H12" s="99"/>
      <c r="I12" s="100"/>
      <c r="J12" s="100"/>
      <c r="K12" s="105"/>
      <c r="L12" s="17"/>
      <c r="N12" s="27"/>
      <c r="O12" s="27"/>
      <c r="P12" s="27"/>
      <c r="Q12" s="27"/>
      <c r="R12" s="27"/>
      <c r="S12" s="27"/>
    </row>
    <row r="13" spans="1:28" ht="24.75" customHeight="1">
      <c r="A13" s="79"/>
      <c r="B13" s="85" t="s">
        <v>735</v>
      </c>
      <c r="C13" s="69" t="s">
        <v>482</v>
      </c>
      <c r="D13" s="177">
        <v>2</v>
      </c>
      <c r="E13" s="70" t="s">
        <v>479</v>
      </c>
      <c r="F13" s="296"/>
      <c r="G13" s="292"/>
      <c r="H13" s="101"/>
      <c r="I13" s="156"/>
      <c r="J13" s="102"/>
      <c r="K13" s="96"/>
      <c r="L13" s="17"/>
      <c r="M13" s="36"/>
      <c r="N13" s="27"/>
      <c r="O13" s="27"/>
      <c r="P13" s="27"/>
      <c r="Q13" s="27"/>
      <c r="R13" s="282"/>
      <c r="S13" s="27"/>
    </row>
    <row r="14" spans="1:28" ht="24.75" customHeight="1">
      <c r="A14" s="81"/>
      <c r="B14" s="83"/>
      <c r="C14" s="108"/>
      <c r="D14" s="175"/>
      <c r="E14" s="81"/>
      <c r="F14" s="292"/>
      <c r="G14" s="291"/>
      <c r="H14" s="99"/>
      <c r="I14" s="100"/>
      <c r="J14" s="100"/>
      <c r="K14" s="105"/>
      <c r="L14" s="17"/>
      <c r="M14" s="17"/>
      <c r="N14" s="282"/>
      <c r="O14" s="27"/>
      <c r="P14" s="27"/>
      <c r="Q14" s="27"/>
      <c r="R14" s="27"/>
      <c r="S14" s="27"/>
    </row>
    <row r="15" spans="1:28" ht="24.75" customHeight="1">
      <c r="A15" s="79"/>
      <c r="B15" s="85" t="s">
        <v>419</v>
      </c>
      <c r="C15" s="200" t="s">
        <v>421</v>
      </c>
      <c r="D15" s="177">
        <v>1</v>
      </c>
      <c r="E15" s="70" t="s">
        <v>479</v>
      </c>
      <c r="F15" s="292"/>
      <c r="G15" s="292"/>
      <c r="H15" s="101"/>
      <c r="I15" s="212"/>
      <c r="J15" s="102"/>
      <c r="K15" s="96"/>
      <c r="N15" s="27"/>
      <c r="O15" s="27"/>
      <c r="P15" s="27"/>
      <c r="Q15" s="27"/>
      <c r="R15" s="27"/>
      <c r="S15" s="27"/>
    </row>
    <row r="16" spans="1:28" ht="24.75" customHeight="1">
      <c r="A16" s="81"/>
      <c r="B16" s="78"/>
      <c r="C16" s="108"/>
      <c r="D16" s="175"/>
      <c r="E16" s="81"/>
      <c r="F16" s="292"/>
      <c r="G16" s="292"/>
      <c r="H16" s="99"/>
      <c r="I16" s="100"/>
      <c r="J16" s="100"/>
      <c r="K16" s="105"/>
      <c r="N16" s="27"/>
      <c r="O16" s="27"/>
      <c r="P16" s="27"/>
      <c r="Q16" s="27"/>
      <c r="R16" s="27"/>
      <c r="S16" s="27"/>
    </row>
    <row r="17" spans="1:21" ht="24.75" customHeight="1">
      <c r="A17" s="79"/>
      <c r="B17" s="96"/>
      <c r="C17" s="69"/>
      <c r="D17" s="177"/>
      <c r="E17" s="79"/>
      <c r="F17" s="292"/>
      <c r="G17" s="292"/>
      <c r="H17" s="101"/>
      <c r="I17" s="156"/>
      <c r="J17" s="102"/>
      <c r="K17" s="96"/>
      <c r="N17" s="27"/>
      <c r="O17" s="27"/>
      <c r="P17" s="27"/>
      <c r="Q17" s="27"/>
      <c r="R17" s="27"/>
      <c r="S17" s="27"/>
    </row>
    <row r="18" spans="1:21" ht="24.75" customHeight="1">
      <c r="A18" s="81"/>
      <c r="B18" s="78"/>
      <c r="C18" s="108"/>
      <c r="D18" s="175"/>
      <c r="E18" s="81"/>
      <c r="F18" s="292"/>
      <c r="G18" s="292"/>
      <c r="H18" s="99"/>
      <c r="I18" s="100"/>
      <c r="J18" s="100"/>
      <c r="K18" s="105"/>
      <c r="N18" s="27"/>
      <c r="O18" s="27"/>
      <c r="P18" s="27"/>
      <c r="Q18" s="27"/>
      <c r="R18" s="27"/>
      <c r="S18" s="27"/>
    </row>
    <row r="19" spans="1:21" ht="24.75" customHeight="1">
      <c r="A19" s="79"/>
      <c r="B19" s="96"/>
      <c r="C19" s="200"/>
      <c r="D19" s="177"/>
      <c r="E19" s="79"/>
      <c r="F19" s="292"/>
      <c r="G19" s="292"/>
      <c r="H19" s="101"/>
      <c r="I19" s="156"/>
      <c r="J19" s="102"/>
      <c r="K19" s="96"/>
      <c r="N19" s="27"/>
      <c r="O19" s="27"/>
      <c r="P19" s="27"/>
      <c r="Q19" s="27"/>
      <c r="R19" s="27"/>
      <c r="S19" s="27"/>
    </row>
    <row r="20" spans="1:21" ht="24.75" customHeight="1">
      <c r="A20" s="84"/>
      <c r="B20" s="78"/>
      <c r="C20" s="108"/>
      <c r="D20" s="175"/>
      <c r="E20" s="81"/>
      <c r="F20" s="292"/>
      <c r="G20" s="292"/>
      <c r="H20" s="99"/>
      <c r="I20" s="100"/>
      <c r="J20" s="100"/>
      <c r="K20" s="105"/>
      <c r="N20" s="27"/>
      <c r="O20" s="27"/>
      <c r="P20" s="27"/>
      <c r="Q20" s="27"/>
      <c r="R20" s="27"/>
      <c r="S20" s="27"/>
    </row>
    <row r="21" spans="1:21" ht="24.75" customHeight="1">
      <c r="A21" s="79"/>
      <c r="B21" s="96"/>
      <c r="C21" s="149"/>
      <c r="D21" s="177"/>
      <c r="E21" s="79"/>
      <c r="F21" s="292"/>
      <c r="G21" s="292"/>
      <c r="H21" s="101"/>
      <c r="I21" s="156"/>
      <c r="J21" s="102"/>
      <c r="K21" s="96"/>
      <c r="N21" s="27"/>
      <c r="O21" s="27"/>
      <c r="P21" s="27"/>
      <c r="Q21" s="27"/>
      <c r="R21" s="27"/>
      <c r="S21" s="27"/>
    </row>
    <row r="22" spans="1:21" ht="24.75" customHeight="1">
      <c r="A22" s="94"/>
      <c r="B22" s="78"/>
      <c r="C22" s="108"/>
      <c r="D22" s="175"/>
      <c r="E22" s="81"/>
      <c r="F22" s="292"/>
      <c r="G22" s="292"/>
      <c r="H22" s="99"/>
      <c r="I22" s="412"/>
      <c r="J22" s="412"/>
      <c r="K22" s="413"/>
      <c r="N22" s="27"/>
      <c r="O22" s="27"/>
      <c r="P22" s="27"/>
      <c r="Q22" s="27"/>
      <c r="R22" s="27"/>
      <c r="S22" s="27"/>
    </row>
    <row r="23" spans="1:21" ht="24.75" customHeight="1">
      <c r="A23" s="79"/>
      <c r="B23" s="96"/>
      <c r="C23" s="69"/>
      <c r="D23" s="177"/>
      <c r="E23" s="79"/>
      <c r="F23" s="292"/>
      <c r="G23" s="292"/>
      <c r="H23" s="101"/>
      <c r="I23" s="156"/>
      <c r="J23" s="102"/>
      <c r="K23" s="96"/>
      <c r="N23" s="27"/>
      <c r="O23" s="27"/>
      <c r="P23" s="27"/>
      <c r="Q23" s="27"/>
      <c r="R23" s="27"/>
      <c r="S23" s="27"/>
    </row>
    <row r="24" spans="1:21" ht="24.75" customHeight="1">
      <c r="A24" s="81"/>
      <c r="B24" s="78"/>
      <c r="C24" s="108"/>
      <c r="D24" s="175"/>
      <c r="E24" s="81"/>
      <c r="F24" s="292"/>
      <c r="G24" s="292"/>
      <c r="H24" s="99"/>
      <c r="I24" s="100"/>
      <c r="J24" s="100"/>
      <c r="K24" s="105"/>
      <c r="S24" s="147"/>
      <c r="U24" s="147"/>
    </row>
    <row r="25" spans="1:21" ht="24.75" customHeight="1">
      <c r="A25" s="79"/>
      <c r="B25" s="96"/>
      <c r="C25" s="97"/>
      <c r="D25" s="177"/>
      <c r="E25" s="79"/>
      <c r="F25" s="292"/>
      <c r="G25" s="292"/>
      <c r="H25" s="101"/>
      <c r="I25" s="156"/>
      <c r="J25" s="102"/>
      <c r="K25" s="96"/>
      <c r="S25" s="27"/>
    </row>
    <row r="26" spans="1:21" ht="24.75" customHeight="1">
      <c r="A26" s="81"/>
      <c r="B26" s="78"/>
      <c r="C26" s="108"/>
      <c r="D26" s="175"/>
      <c r="E26" s="81"/>
      <c r="F26" s="292"/>
      <c r="G26" s="292"/>
      <c r="H26" s="99"/>
      <c r="I26" s="412"/>
      <c r="J26" s="412"/>
      <c r="K26" s="413"/>
    </row>
    <row r="27" spans="1:21" ht="24.75" customHeight="1">
      <c r="A27" s="79"/>
      <c r="B27" s="96"/>
      <c r="C27" s="69"/>
      <c r="D27" s="177"/>
      <c r="E27" s="79"/>
      <c r="F27" s="292"/>
      <c r="G27" s="292"/>
      <c r="H27" s="101"/>
      <c r="I27" s="156"/>
      <c r="J27" s="102"/>
      <c r="K27" s="96"/>
    </row>
    <row r="28" spans="1:21" ht="24.75" customHeight="1">
      <c r="A28" s="81"/>
      <c r="B28" s="78"/>
      <c r="C28" s="108"/>
      <c r="D28" s="175"/>
      <c r="E28" s="81"/>
      <c r="F28" s="292"/>
      <c r="G28" s="292"/>
      <c r="H28" s="99"/>
      <c r="I28" s="100"/>
      <c r="J28" s="100"/>
      <c r="K28" s="105"/>
    </row>
    <row r="29" spans="1:21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21" ht="24.75" customHeight="1">
      <c r="A30" s="81"/>
      <c r="B30" s="78"/>
      <c r="C30" s="108"/>
      <c r="D30" s="175"/>
      <c r="E30" s="81"/>
      <c r="F30" s="292"/>
      <c r="G30" s="292"/>
      <c r="H30" s="99"/>
      <c r="I30" s="100"/>
      <c r="J30" s="100"/>
      <c r="K30" s="105"/>
    </row>
    <row r="31" spans="1:21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</row>
    <row r="33" spans="8:11" ht="18.75" customHeight="1">
      <c r="H33" s="93"/>
      <c r="I33" s="142"/>
      <c r="J33" s="382"/>
      <c r="K33" s="382"/>
    </row>
  </sheetData>
  <mergeCells count="6">
    <mergeCell ref="J33:K33"/>
    <mergeCell ref="I22:K22"/>
    <mergeCell ref="H1:K1"/>
    <mergeCell ref="H2:K2"/>
    <mergeCell ref="H3:K3"/>
    <mergeCell ref="I26:K26"/>
  </mergeCells>
  <phoneticPr fontId="52"/>
  <conditionalFormatting sqref="F2:F31">
    <cfRule type="expression" dxfId="96" priority="29">
      <formula>$E2="式"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showZeros="0" view="pageBreakPreview" zoomScale="85" zoomScaleNormal="115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197" customWidth="1"/>
    <col min="10" max="10" width="2" style="6" customWidth="1"/>
    <col min="11" max="11" width="4.125" style="6" customWidth="1"/>
    <col min="12" max="12" width="3.625" style="6" customWidth="1"/>
    <col min="13" max="18" width="10.625" style="241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196" t="s">
        <v>0</v>
      </c>
      <c r="B1" s="196" t="s">
        <v>1</v>
      </c>
      <c r="C1" s="196" t="s">
        <v>32</v>
      </c>
      <c r="D1" s="260" t="s">
        <v>2</v>
      </c>
      <c r="E1" s="196" t="s">
        <v>3</v>
      </c>
      <c r="F1" s="297" t="s">
        <v>4</v>
      </c>
      <c r="G1" s="297" t="s">
        <v>5</v>
      </c>
      <c r="H1" s="434" t="s">
        <v>33</v>
      </c>
      <c r="I1" s="435"/>
      <c r="J1" s="435"/>
      <c r="K1" s="436"/>
      <c r="M1" s="262"/>
      <c r="N1" s="262"/>
      <c r="O1" s="262"/>
      <c r="P1" s="262"/>
      <c r="Q1" s="262"/>
      <c r="R1" s="262"/>
    </row>
    <row r="2" spans="1:28" ht="24.75" customHeight="1">
      <c r="A2" s="266"/>
      <c r="B2" s="265"/>
      <c r="C2" s="107"/>
      <c r="D2" s="175"/>
      <c r="E2" s="84"/>
      <c r="F2" s="291"/>
      <c r="G2" s="291"/>
      <c r="H2" s="437"/>
      <c r="I2" s="438"/>
      <c r="J2" s="438"/>
      <c r="K2" s="439"/>
      <c r="M2" s="433"/>
      <c r="N2" s="433"/>
      <c r="O2" s="433"/>
      <c r="P2" s="433"/>
      <c r="Q2" s="433"/>
      <c r="R2" s="433"/>
    </row>
    <row r="3" spans="1:28" ht="24.75" customHeight="1">
      <c r="A3" s="79">
        <v>14</v>
      </c>
      <c r="B3" s="82" t="s">
        <v>585</v>
      </c>
      <c r="C3" s="106"/>
      <c r="D3" s="264"/>
      <c r="E3" s="79"/>
      <c r="F3" s="298"/>
      <c r="G3" s="298"/>
      <c r="H3" s="383"/>
      <c r="I3" s="384"/>
      <c r="J3" s="384"/>
      <c r="K3" s="385"/>
    </row>
    <row r="4" spans="1:28" ht="24.75" customHeight="1">
      <c r="A4" s="249"/>
      <c r="B4" s="107" t="s">
        <v>563</v>
      </c>
      <c r="C4" s="251" t="s">
        <v>678</v>
      </c>
      <c r="D4" s="250"/>
      <c r="E4" s="249"/>
      <c r="F4" s="299"/>
      <c r="G4" s="299"/>
      <c r="H4" s="99"/>
      <c r="I4" s="269"/>
      <c r="J4" s="100"/>
      <c r="K4" s="209"/>
    </row>
    <row r="5" spans="1:28" ht="24.75" customHeight="1">
      <c r="A5" s="248"/>
      <c r="B5" s="263" t="s">
        <v>574</v>
      </c>
      <c r="C5" s="69" t="s">
        <v>559</v>
      </c>
      <c r="D5" s="247">
        <v>11</v>
      </c>
      <c r="E5" s="252" t="s">
        <v>553</v>
      </c>
      <c r="F5" s="300"/>
      <c r="G5" s="300"/>
      <c r="H5" s="101"/>
      <c r="I5" s="212"/>
      <c r="J5" s="102"/>
      <c r="K5" s="254"/>
    </row>
    <row r="6" spans="1:28" ht="24.75" customHeight="1">
      <c r="A6" s="256"/>
      <c r="B6" s="107" t="s">
        <v>563</v>
      </c>
      <c r="C6" s="251" t="s">
        <v>679</v>
      </c>
      <c r="D6" s="250"/>
      <c r="E6" s="249"/>
      <c r="F6" s="299"/>
      <c r="G6" s="299"/>
      <c r="H6" s="99"/>
      <c r="I6" s="269"/>
      <c r="J6" s="100"/>
      <c r="K6" s="209"/>
    </row>
    <row r="7" spans="1:28" ht="24.75" customHeight="1">
      <c r="A7" s="248"/>
      <c r="B7" s="263" t="s">
        <v>573</v>
      </c>
      <c r="C7" s="97" t="s">
        <v>559</v>
      </c>
      <c r="D7" s="247">
        <v>2</v>
      </c>
      <c r="E7" s="252" t="s">
        <v>553</v>
      </c>
      <c r="F7" s="300"/>
      <c r="G7" s="300"/>
      <c r="H7" s="101"/>
      <c r="I7" s="212"/>
      <c r="J7" s="102"/>
      <c r="K7" s="254"/>
    </row>
    <row r="8" spans="1:28" ht="24.75" customHeight="1">
      <c r="A8" s="257"/>
      <c r="B8" s="107" t="s">
        <v>563</v>
      </c>
      <c r="C8" s="251" t="s">
        <v>680</v>
      </c>
      <c r="D8" s="250"/>
      <c r="E8" s="249"/>
      <c r="F8" s="299"/>
      <c r="G8" s="299"/>
      <c r="H8" s="99"/>
      <c r="I8" s="269"/>
      <c r="J8" s="100"/>
      <c r="K8" s="209"/>
      <c r="L8" s="17"/>
      <c r="O8" s="262"/>
      <c r="Q8" s="262"/>
      <c r="AA8" s="17"/>
    </row>
    <row r="9" spans="1:28" ht="24.75" customHeight="1">
      <c r="A9" s="248"/>
      <c r="B9" s="263" t="s">
        <v>572</v>
      </c>
      <c r="C9" s="69" t="s">
        <v>561</v>
      </c>
      <c r="D9" s="247">
        <v>3</v>
      </c>
      <c r="E9" s="252" t="s">
        <v>553</v>
      </c>
      <c r="F9" s="300"/>
      <c r="G9" s="300"/>
      <c r="H9" s="101"/>
      <c r="I9" s="212"/>
      <c r="J9" s="102"/>
      <c r="K9" s="254"/>
      <c r="L9" s="17"/>
      <c r="AA9" s="17"/>
    </row>
    <row r="10" spans="1:28" ht="24.75" customHeight="1">
      <c r="A10" s="249"/>
      <c r="B10" s="107" t="s">
        <v>563</v>
      </c>
      <c r="C10" s="251" t="s">
        <v>681</v>
      </c>
      <c r="D10" s="250"/>
      <c r="E10" s="249"/>
      <c r="F10" s="299"/>
      <c r="G10" s="299"/>
      <c r="H10" s="99"/>
      <c r="I10" s="416"/>
      <c r="J10" s="416"/>
      <c r="K10" s="417"/>
      <c r="L10" s="17"/>
      <c r="O10" s="262"/>
      <c r="P10" s="262"/>
      <c r="Q10" s="262"/>
      <c r="R10" s="262"/>
      <c r="S10" s="17"/>
      <c r="T10" s="17"/>
      <c r="U10" s="17"/>
      <c r="AB10" s="142"/>
    </row>
    <row r="11" spans="1:28" ht="24.75" customHeight="1">
      <c r="A11" s="248"/>
      <c r="B11" s="263" t="s">
        <v>571</v>
      </c>
      <c r="C11" s="200" t="s">
        <v>561</v>
      </c>
      <c r="D11" s="261">
        <v>4</v>
      </c>
      <c r="E11" s="248" t="s">
        <v>553</v>
      </c>
      <c r="F11" s="300"/>
      <c r="G11" s="300"/>
      <c r="H11" s="101"/>
      <c r="I11" s="212"/>
      <c r="J11" s="102"/>
      <c r="K11" s="254"/>
      <c r="L11" s="17"/>
    </row>
    <row r="12" spans="1:28" ht="24.75" customHeight="1">
      <c r="A12" s="249"/>
      <c r="B12" s="251" t="s">
        <v>563</v>
      </c>
      <c r="C12" s="251" t="s">
        <v>682</v>
      </c>
      <c r="D12" s="250"/>
      <c r="E12" s="249"/>
      <c r="F12" s="299"/>
      <c r="G12" s="299"/>
      <c r="H12" s="99"/>
      <c r="I12" s="414"/>
      <c r="J12" s="414"/>
      <c r="K12" s="415"/>
      <c r="L12" s="17"/>
    </row>
    <row r="13" spans="1:28" ht="24.75" customHeight="1">
      <c r="A13" s="248"/>
      <c r="B13" s="254" t="s">
        <v>570</v>
      </c>
      <c r="C13" s="69" t="s">
        <v>561</v>
      </c>
      <c r="D13" s="261">
        <v>2</v>
      </c>
      <c r="E13" s="248" t="s">
        <v>553</v>
      </c>
      <c r="F13" s="300"/>
      <c r="G13" s="300"/>
      <c r="H13" s="101"/>
      <c r="I13" s="212"/>
      <c r="J13" s="102"/>
      <c r="K13" s="254"/>
      <c r="L13" s="17"/>
      <c r="P13" s="262"/>
      <c r="Q13" s="262"/>
    </row>
    <row r="14" spans="1:28" ht="24.75" customHeight="1">
      <c r="A14" s="249"/>
      <c r="B14" s="251" t="s">
        <v>563</v>
      </c>
      <c r="C14" s="251" t="s">
        <v>683</v>
      </c>
      <c r="D14" s="250"/>
      <c r="E14" s="249"/>
      <c r="F14" s="299"/>
      <c r="G14" s="299"/>
      <c r="H14" s="99"/>
      <c r="I14" s="414"/>
      <c r="J14" s="414"/>
      <c r="K14" s="415"/>
      <c r="L14" s="17"/>
      <c r="M14" s="262"/>
      <c r="N14" s="262"/>
    </row>
    <row r="15" spans="1:28" ht="24.75" customHeight="1">
      <c r="A15" s="248"/>
      <c r="B15" s="254" t="s">
        <v>569</v>
      </c>
      <c r="C15" s="97" t="s">
        <v>561</v>
      </c>
      <c r="D15" s="261">
        <v>1</v>
      </c>
      <c r="E15" s="248" t="s">
        <v>553</v>
      </c>
      <c r="F15" s="300"/>
      <c r="G15" s="300"/>
      <c r="H15" s="101"/>
      <c r="I15" s="212"/>
      <c r="J15" s="102"/>
      <c r="K15" s="254"/>
    </row>
    <row r="16" spans="1:28" ht="24.75" customHeight="1">
      <c r="A16" s="249"/>
      <c r="B16" s="251" t="s">
        <v>563</v>
      </c>
      <c r="C16" s="251" t="s">
        <v>684</v>
      </c>
      <c r="D16" s="250"/>
      <c r="E16" s="249"/>
      <c r="F16" s="299"/>
      <c r="G16" s="299"/>
      <c r="H16" s="99"/>
      <c r="I16" s="269"/>
      <c r="J16" s="100"/>
      <c r="K16" s="209"/>
    </row>
    <row r="17" spans="1:11" ht="24.75" customHeight="1">
      <c r="A17" s="248"/>
      <c r="B17" s="254" t="s">
        <v>728</v>
      </c>
      <c r="C17" s="69" t="s">
        <v>561</v>
      </c>
      <c r="D17" s="261">
        <v>8</v>
      </c>
      <c r="E17" s="248" t="s">
        <v>553</v>
      </c>
      <c r="F17" s="300"/>
      <c r="G17" s="300"/>
      <c r="H17" s="101"/>
      <c r="I17" s="212"/>
      <c r="J17" s="102"/>
      <c r="K17" s="254"/>
    </row>
    <row r="18" spans="1:11" ht="24.75" customHeight="1">
      <c r="A18" s="249"/>
      <c r="B18" s="251" t="s">
        <v>560</v>
      </c>
      <c r="C18" s="251" t="s">
        <v>691</v>
      </c>
      <c r="D18" s="250"/>
      <c r="E18" s="249"/>
      <c r="F18" s="301"/>
      <c r="G18" s="299"/>
      <c r="H18" s="99"/>
      <c r="I18" s="269"/>
      <c r="J18" s="100"/>
      <c r="K18" s="209"/>
    </row>
    <row r="19" spans="1:11" ht="24.75" customHeight="1">
      <c r="A19" s="248"/>
      <c r="B19" s="254" t="s">
        <v>693</v>
      </c>
      <c r="C19" s="149" t="s">
        <v>559</v>
      </c>
      <c r="D19" s="261">
        <v>4</v>
      </c>
      <c r="E19" s="248" t="s">
        <v>553</v>
      </c>
      <c r="F19" s="302"/>
      <c r="G19" s="300"/>
      <c r="H19" s="101"/>
      <c r="I19" s="212"/>
      <c r="J19" s="102"/>
      <c r="K19" s="254"/>
    </row>
    <row r="20" spans="1:11" ht="24.75" customHeight="1">
      <c r="A20" s="256"/>
      <c r="B20" s="251" t="s">
        <v>555</v>
      </c>
      <c r="C20" s="107" t="s">
        <v>692</v>
      </c>
      <c r="D20" s="250"/>
      <c r="E20" s="256"/>
      <c r="F20" s="299"/>
      <c r="G20" s="299"/>
      <c r="H20" s="99"/>
      <c r="I20" s="269"/>
      <c r="J20" s="100"/>
      <c r="K20" s="209"/>
    </row>
    <row r="21" spans="1:11" ht="24.75" customHeight="1">
      <c r="A21" s="248"/>
      <c r="B21" s="254" t="s">
        <v>690</v>
      </c>
      <c r="C21" s="149" t="s">
        <v>559</v>
      </c>
      <c r="D21" s="255">
        <v>2</v>
      </c>
      <c r="E21" s="252" t="s">
        <v>553</v>
      </c>
      <c r="F21" s="302"/>
      <c r="G21" s="300"/>
      <c r="H21" s="101"/>
      <c r="I21" s="212"/>
      <c r="J21" s="102"/>
      <c r="K21" s="254"/>
    </row>
    <row r="22" spans="1:11" ht="24.75" customHeight="1">
      <c r="A22" s="257"/>
      <c r="B22" s="251" t="s">
        <v>563</v>
      </c>
      <c r="C22" s="314" t="s">
        <v>686</v>
      </c>
      <c r="D22" s="250"/>
      <c r="E22" s="249"/>
      <c r="F22" s="299"/>
      <c r="G22" s="299"/>
      <c r="H22" s="99"/>
      <c r="I22" s="269"/>
      <c r="J22" s="100"/>
      <c r="K22" s="209"/>
    </row>
    <row r="23" spans="1:11" ht="24.75" customHeight="1">
      <c r="A23" s="248"/>
      <c r="B23" s="254" t="s">
        <v>568</v>
      </c>
      <c r="C23" s="200" t="s">
        <v>561</v>
      </c>
      <c r="D23" s="261">
        <v>1</v>
      </c>
      <c r="E23" s="248" t="s">
        <v>553</v>
      </c>
      <c r="F23" s="300"/>
      <c r="G23" s="300"/>
      <c r="H23" s="101"/>
      <c r="I23" s="212"/>
      <c r="J23" s="102"/>
      <c r="K23" s="254"/>
    </row>
    <row r="24" spans="1:11" ht="24.75" customHeight="1">
      <c r="A24" s="249"/>
      <c r="B24" s="251" t="s">
        <v>563</v>
      </c>
      <c r="C24" s="251" t="s">
        <v>687</v>
      </c>
      <c r="D24" s="250"/>
      <c r="E24" s="249"/>
      <c r="F24" s="301"/>
      <c r="G24" s="299"/>
      <c r="H24" s="99"/>
      <c r="I24" s="269"/>
      <c r="J24" s="100"/>
      <c r="K24" s="209"/>
    </row>
    <row r="25" spans="1:11" ht="24.75" customHeight="1">
      <c r="A25" s="248"/>
      <c r="B25" s="254" t="s">
        <v>567</v>
      </c>
      <c r="C25" s="149" t="s">
        <v>561</v>
      </c>
      <c r="D25" s="261">
        <v>1</v>
      </c>
      <c r="E25" s="248" t="s">
        <v>553</v>
      </c>
      <c r="F25" s="302"/>
      <c r="G25" s="300"/>
      <c r="H25" s="101"/>
      <c r="I25" s="212"/>
      <c r="J25" s="102"/>
      <c r="K25" s="254"/>
    </row>
    <row r="26" spans="1:11" ht="24.75" customHeight="1">
      <c r="A26" s="249"/>
      <c r="B26" s="251" t="s">
        <v>563</v>
      </c>
      <c r="C26" s="251" t="s">
        <v>688</v>
      </c>
      <c r="D26" s="250"/>
      <c r="E26" s="249"/>
      <c r="F26" s="301"/>
      <c r="G26" s="299"/>
      <c r="H26" s="99"/>
      <c r="I26" s="283"/>
      <c r="J26" s="283"/>
      <c r="K26" s="284"/>
    </row>
    <row r="27" spans="1:11" ht="24.75" customHeight="1">
      <c r="A27" s="248"/>
      <c r="B27" s="254" t="s">
        <v>566</v>
      </c>
      <c r="C27" s="69" t="s">
        <v>561</v>
      </c>
      <c r="D27" s="261">
        <v>1</v>
      </c>
      <c r="E27" s="248" t="s">
        <v>553</v>
      </c>
      <c r="F27" s="302"/>
      <c r="G27" s="300"/>
      <c r="H27" s="101"/>
      <c r="I27" s="212"/>
      <c r="J27" s="102"/>
      <c r="K27" s="254"/>
    </row>
    <row r="28" spans="1:11" ht="24.75" customHeight="1">
      <c r="A28" s="249"/>
      <c r="B28" s="251" t="s">
        <v>563</v>
      </c>
      <c r="C28" s="251" t="s">
        <v>685</v>
      </c>
      <c r="D28" s="250"/>
      <c r="E28" s="249"/>
      <c r="F28" s="301"/>
      <c r="G28" s="299"/>
      <c r="H28" s="99"/>
      <c r="I28" s="269"/>
      <c r="J28" s="100"/>
      <c r="K28" s="209"/>
    </row>
    <row r="29" spans="1:11" ht="24.75" customHeight="1">
      <c r="A29" s="248"/>
      <c r="B29" s="254" t="s">
        <v>565</v>
      </c>
      <c r="C29" s="97" t="s">
        <v>561</v>
      </c>
      <c r="D29" s="261">
        <v>1</v>
      </c>
      <c r="E29" s="248" t="s">
        <v>553</v>
      </c>
      <c r="F29" s="302"/>
      <c r="G29" s="300"/>
      <c r="H29" s="101"/>
      <c r="I29" s="212"/>
      <c r="J29" s="102"/>
      <c r="K29" s="254"/>
    </row>
    <row r="30" spans="1:11" ht="24.75" customHeight="1">
      <c r="A30" s="249"/>
      <c r="B30" s="251" t="s">
        <v>563</v>
      </c>
      <c r="C30" s="251" t="s">
        <v>689</v>
      </c>
      <c r="D30" s="250"/>
      <c r="E30" s="249"/>
      <c r="F30" s="301"/>
      <c r="G30" s="299"/>
      <c r="H30" s="99"/>
      <c r="I30" s="283"/>
      <c r="J30" s="283"/>
      <c r="K30" s="284"/>
    </row>
    <row r="31" spans="1:11" ht="24.75" customHeight="1">
      <c r="A31" s="248"/>
      <c r="B31" s="254" t="s">
        <v>564</v>
      </c>
      <c r="C31" s="69" t="s">
        <v>561</v>
      </c>
      <c r="D31" s="261">
        <v>1</v>
      </c>
      <c r="E31" s="248" t="s">
        <v>553</v>
      </c>
      <c r="F31" s="302"/>
      <c r="G31" s="300"/>
      <c r="H31" s="101"/>
      <c r="I31" s="212"/>
      <c r="J31" s="102"/>
      <c r="K31" s="254"/>
    </row>
    <row r="33" spans="1:12" ht="18.75" customHeight="1">
      <c r="H33" s="93"/>
      <c r="I33" s="270"/>
      <c r="J33" s="382"/>
      <c r="K33" s="382"/>
    </row>
    <row r="34" spans="1:12" ht="37.5" customHeight="1">
      <c r="A34" s="196" t="s">
        <v>0</v>
      </c>
      <c r="B34" s="196" t="s">
        <v>1</v>
      </c>
      <c r="C34" s="196" t="s">
        <v>32</v>
      </c>
      <c r="D34" s="260" t="s">
        <v>2</v>
      </c>
      <c r="E34" s="196" t="s">
        <v>3</v>
      </c>
      <c r="F34" s="297" t="s">
        <v>4</v>
      </c>
      <c r="G34" s="297" t="s">
        <v>5</v>
      </c>
      <c r="H34" s="418" t="s">
        <v>33</v>
      </c>
      <c r="I34" s="419"/>
      <c r="J34" s="419"/>
      <c r="K34" s="420"/>
    </row>
    <row r="35" spans="1:12" ht="24.75" customHeight="1">
      <c r="A35" s="249"/>
      <c r="B35" s="251" t="s">
        <v>557</v>
      </c>
      <c r="C35" s="251"/>
      <c r="D35" s="250"/>
      <c r="E35" s="256"/>
      <c r="F35" s="299"/>
      <c r="G35" s="299"/>
      <c r="H35" s="99"/>
      <c r="I35" s="237"/>
      <c r="J35" s="285"/>
      <c r="K35" s="286"/>
      <c r="L35" s="197"/>
    </row>
    <row r="36" spans="1:12" ht="24.75" customHeight="1">
      <c r="A36" s="248"/>
      <c r="B36" s="254" t="s">
        <v>694</v>
      </c>
      <c r="C36" s="97" t="s">
        <v>558</v>
      </c>
      <c r="D36" s="255">
        <v>1</v>
      </c>
      <c r="E36" s="252" t="s">
        <v>553</v>
      </c>
      <c r="F36" s="302"/>
      <c r="G36" s="300"/>
      <c r="H36" s="101"/>
      <c r="I36" s="212"/>
      <c r="J36" s="102"/>
      <c r="K36" s="254"/>
    </row>
    <row r="37" spans="1:12" ht="24.75" customHeight="1">
      <c r="A37" s="249"/>
      <c r="B37" s="251" t="s">
        <v>557</v>
      </c>
      <c r="C37" s="251"/>
      <c r="D37" s="250"/>
      <c r="E37" s="249"/>
      <c r="F37" s="299"/>
      <c r="G37" s="299"/>
      <c r="H37" s="99"/>
      <c r="I37" s="269"/>
      <c r="J37" s="100"/>
      <c r="K37" s="209"/>
    </row>
    <row r="38" spans="1:12" ht="24.75" customHeight="1">
      <c r="A38" s="248"/>
      <c r="B38" s="254" t="s">
        <v>695</v>
      </c>
      <c r="C38" s="149" t="s">
        <v>556</v>
      </c>
      <c r="D38" s="247">
        <v>1</v>
      </c>
      <c r="E38" s="252" t="s">
        <v>553</v>
      </c>
      <c r="F38" s="302"/>
      <c r="G38" s="300"/>
      <c r="H38" s="101"/>
      <c r="I38" s="212"/>
      <c r="J38" s="102"/>
      <c r="K38" s="254"/>
    </row>
    <row r="39" spans="1:12" ht="24.75" customHeight="1">
      <c r="A39" s="249"/>
      <c r="B39" s="251" t="s">
        <v>563</v>
      </c>
      <c r="C39" s="251"/>
      <c r="D39" s="250"/>
      <c r="E39" s="249"/>
      <c r="F39" s="301"/>
      <c r="G39" s="299"/>
      <c r="H39" s="99"/>
      <c r="I39" s="269"/>
      <c r="J39" s="100"/>
      <c r="K39" s="209"/>
    </row>
    <row r="40" spans="1:12" ht="24.75" customHeight="1">
      <c r="A40" s="248"/>
      <c r="B40" s="254" t="s">
        <v>562</v>
      </c>
      <c r="C40" s="200" t="s">
        <v>721</v>
      </c>
      <c r="D40" s="261">
        <v>1</v>
      </c>
      <c r="E40" s="248" t="s">
        <v>6</v>
      </c>
      <c r="F40" s="302"/>
      <c r="G40" s="300"/>
      <c r="H40" s="101"/>
      <c r="I40" s="212"/>
      <c r="J40" s="102"/>
      <c r="K40" s="254"/>
    </row>
    <row r="41" spans="1:12" ht="24.75" customHeight="1">
      <c r="A41" s="249"/>
      <c r="B41" s="259" t="s">
        <v>555</v>
      </c>
      <c r="C41" s="230"/>
      <c r="D41" s="250"/>
      <c r="E41" s="256"/>
      <c r="F41" s="299"/>
      <c r="G41" s="299"/>
      <c r="H41" s="99"/>
      <c r="I41" s="269"/>
      <c r="J41" s="100"/>
      <c r="K41" s="209"/>
    </row>
    <row r="42" spans="1:12" ht="24.75" customHeight="1">
      <c r="A42" s="248"/>
      <c r="B42" s="258" t="s">
        <v>554</v>
      </c>
      <c r="C42" s="231"/>
      <c r="D42" s="255">
        <v>5</v>
      </c>
      <c r="E42" s="252" t="s">
        <v>553</v>
      </c>
      <c r="F42" s="302"/>
      <c r="G42" s="300"/>
      <c r="H42" s="101"/>
      <c r="I42" s="212"/>
      <c r="J42" s="102"/>
      <c r="K42" s="254"/>
    </row>
    <row r="43" spans="1:12" ht="24.75" customHeight="1">
      <c r="A43" s="256"/>
      <c r="B43" s="259" t="s">
        <v>551</v>
      </c>
      <c r="C43" s="230"/>
      <c r="D43" s="250"/>
      <c r="E43" s="256"/>
      <c r="F43" s="299"/>
      <c r="G43" s="299"/>
      <c r="H43" s="99"/>
      <c r="I43" s="269"/>
      <c r="J43" s="100"/>
      <c r="K43" s="209"/>
    </row>
    <row r="44" spans="1:12" ht="24.75" customHeight="1">
      <c r="A44" s="248"/>
      <c r="B44" s="258" t="s">
        <v>550</v>
      </c>
      <c r="C44" s="231" t="s">
        <v>552</v>
      </c>
      <c r="D44" s="255">
        <v>1</v>
      </c>
      <c r="E44" s="252" t="s">
        <v>542</v>
      </c>
      <c r="F44" s="302"/>
      <c r="G44" s="300"/>
      <c r="H44" s="101"/>
      <c r="I44" s="212"/>
      <c r="J44" s="102"/>
      <c r="K44" s="254"/>
    </row>
    <row r="45" spans="1:12" ht="24.75" customHeight="1">
      <c r="A45" s="257"/>
      <c r="B45" s="259" t="s">
        <v>551</v>
      </c>
      <c r="C45" s="230"/>
      <c r="D45" s="250"/>
      <c r="E45" s="256"/>
      <c r="F45" s="299"/>
      <c r="G45" s="299"/>
      <c r="H45" s="99"/>
      <c r="I45" s="269"/>
      <c r="J45" s="100"/>
      <c r="K45" s="209"/>
    </row>
    <row r="46" spans="1:12" ht="24.75" customHeight="1">
      <c r="A46" s="248"/>
      <c r="B46" s="258" t="s">
        <v>550</v>
      </c>
      <c r="C46" s="231" t="s">
        <v>549</v>
      </c>
      <c r="D46" s="255">
        <v>2</v>
      </c>
      <c r="E46" s="252" t="s">
        <v>542</v>
      </c>
      <c r="F46" s="302"/>
      <c r="G46" s="300"/>
      <c r="H46" s="101"/>
      <c r="I46" s="212"/>
      <c r="J46" s="102"/>
      <c r="K46" s="254"/>
    </row>
    <row r="47" spans="1:12" ht="24.75" customHeight="1">
      <c r="A47" s="249"/>
      <c r="B47" s="259" t="s">
        <v>548</v>
      </c>
      <c r="C47" s="251"/>
      <c r="D47" s="250"/>
      <c r="E47" s="256"/>
      <c r="F47" s="299"/>
      <c r="G47" s="299"/>
      <c r="H47" s="99"/>
      <c r="I47" s="269"/>
      <c r="J47" s="100"/>
      <c r="K47" s="209"/>
    </row>
    <row r="48" spans="1:12" ht="24.75" customHeight="1">
      <c r="A48" s="248"/>
      <c r="B48" s="258" t="s">
        <v>547</v>
      </c>
      <c r="C48" s="97" t="s">
        <v>546</v>
      </c>
      <c r="D48" s="255">
        <v>1</v>
      </c>
      <c r="E48" s="252" t="s">
        <v>6</v>
      </c>
      <c r="F48" s="302"/>
      <c r="G48" s="300"/>
      <c r="H48" s="101"/>
      <c r="I48" s="212"/>
      <c r="J48" s="102"/>
      <c r="K48" s="254"/>
    </row>
    <row r="49" spans="1:15" ht="24.75" customHeight="1">
      <c r="A49" s="249"/>
      <c r="B49" s="251"/>
      <c r="C49" s="251" t="s">
        <v>545</v>
      </c>
      <c r="D49" s="250"/>
      <c r="E49" s="256"/>
      <c r="F49" s="299"/>
      <c r="G49" s="299"/>
      <c r="H49" s="99"/>
      <c r="I49" s="269"/>
      <c r="J49" s="100"/>
      <c r="K49" s="209"/>
    </row>
    <row r="50" spans="1:15" ht="24.75" customHeight="1">
      <c r="A50" s="248"/>
      <c r="B50" s="206" t="s">
        <v>544</v>
      </c>
      <c r="C50" s="149" t="s">
        <v>543</v>
      </c>
      <c r="D50" s="255">
        <v>3</v>
      </c>
      <c r="E50" s="252" t="s">
        <v>542</v>
      </c>
      <c r="F50" s="302"/>
      <c r="G50" s="300"/>
      <c r="H50" s="101"/>
      <c r="I50" s="212"/>
      <c r="J50" s="102"/>
      <c r="K50" s="254"/>
    </row>
    <row r="51" spans="1:15" ht="24.75" customHeight="1">
      <c r="A51" s="249"/>
      <c r="B51" s="251" t="s">
        <v>572</v>
      </c>
      <c r="C51" s="251"/>
      <c r="D51" s="250"/>
      <c r="E51" s="256"/>
      <c r="F51" s="299"/>
      <c r="G51" s="299"/>
      <c r="H51" s="99"/>
      <c r="I51" s="269"/>
      <c r="J51" s="100"/>
      <c r="K51" s="209"/>
    </row>
    <row r="52" spans="1:15" ht="24.75" customHeight="1">
      <c r="A52" s="248"/>
      <c r="B52" s="206" t="s">
        <v>746</v>
      </c>
      <c r="C52" s="149" t="s">
        <v>747</v>
      </c>
      <c r="D52" s="255">
        <v>1</v>
      </c>
      <c r="E52" s="252" t="s">
        <v>553</v>
      </c>
      <c r="F52" s="302"/>
      <c r="G52" s="300"/>
      <c r="H52" s="101"/>
      <c r="I52" s="212"/>
      <c r="J52" s="102"/>
      <c r="K52" s="254"/>
    </row>
    <row r="53" spans="1:15" ht="24.75" customHeight="1">
      <c r="A53" s="249"/>
      <c r="B53" s="251"/>
      <c r="C53" s="251"/>
      <c r="D53" s="250"/>
      <c r="E53" s="249"/>
      <c r="F53" s="299"/>
      <c r="G53" s="299"/>
      <c r="H53" s="99"/>
      <c r="I53" s="269"/>
      <c r="J53" s="100"/>
      <c r="K53" s="209"/>
    </row>
    <row r="54" spans="1:15" ht="24.75" customHeight="1">
      <c r="A54" s="248"/>
      <c r="B54" s="254" t="s">
        <v>541</v>
      </c>
      <c r="C54" s="97"/>
      <c r="D54" s="247">
        <v>1</v>
      </c>
      <c r="E54" s="246" t="s">
        <v>6</v>
      </c>
      <c r="F54" s="302"/>
      <c r="G54" s="300"/>
      <c r="H54" s="101"/>
      <c r="I54" s="212"/>
      <c r="J54" s="102"/>
      <c r="K54" s="254"/>
    </row>
    <row r="55" spans="1:15" ht="24.75" customHeight="1">
      <c r="A55" s="256"/>
      <c r="B55" s="251"/>
      <c r="C55" s="251"/>
      <c r="D55" s="250"/>
      <c r="E55" s="249"/>
      <c r="F55" s="299"/>
      <c r="G55" s="299"/>
      <c r="H55" s="99"/>
      <c r="I55" s="269"/>
      <c r="J55" s="100"/>
      <c r="K55" s="209"/>
    </row>
    <row r="56" spans="1:15" ht="24.75" customHeight="1">
      <c r="A56" s="248"/>
      <c r="B56" s="254"/>
      <c r="C56" s="149"/>
      <c r="D56" s="255"/>
      <c r="E56" s="252"/>
      <c r="F56" s="300"/>
      <c r="G56" s="300"/>
      <c r="H56" s="101"/>
      <c r="I56" s="271"/>
      <c r="J56" s="102"/>
      <c r="K56" s="254"/>
      <c r="M56" s="267"/>
    </row>
    <row r="57" spans="1:15" ht="24.75" customHeight="1">
      <c r="A57" s="257"/>
      <c r="B57" s="107"/>
      <c r="C57" s="309" t="s">
        <v>696</v>
      </c>
      <c r="D57" s="250"/>
      <c r="E57" s="249"/>
      <c r="F57" s="299"/>
      <c r="G57" s="299"/>
      <c r="H57" s="99"/>
      <c r="I57" s="269"/>
      <c r="J57" s="100"/>
      <c r="K57" s="209"/>
    </row>
    <row r="58" spans="1:15" ht="24.75" customHeight="1">
      <c r="A58" s="248"/>
      <c r="B58" s="263" t="s">
        <v>697</v>
      </c>
      <c r="C58" s="69" t="s">
        <v>575</v>
      </c>
      <c r="D58" s="247">
        <v>10</v>
      </c>
      <c r="E58" s="252" t="s">
        <v>576</v>
      </c>
      <c r="F58" s="302"/>
      <c r="G58" s="300"/>
      <c r="H58" s="101"/>
      <c r="I58" s="212"/>
      <c r="J58" s="102"/>
      <c r="K58" s="254"/>
    </row>
    <row r="59" spans="1:15" ht="24.75" customHeight="1">
      <c r="A59" s="249"/>
      <c r="B59" s="107"/>
      <c r="C59" s="309" t="s">
        <v>698</v>
      </c>
      <c r="D59" s="250"/>
      <c r="E59" s="249"/>
      <c r="F59" s="299"/>
      <c r="G59" s="299"/>
      <c r="H59" s="99"/>
      <c r="I59" s="269"/>
      <c r="J59" s="100"/>
      <c r="K59" s="209"/>
      <c r="L59" s="17"/>
    </row>
    <row r="60" spans="1:15" ht="24.75" customHeight="1">
      <c r="A60" s="248"/>
      <c r="B60" s="263" t="s">
        <v>697</v>
      </c>
      <c r="C60" s="97" t="s">
        <v>575</v>
      </c>
      <c r="D60" s="247">
        <v>1</v>
      </c>
      <c r="E60" s="252" t="s">
        <v>576</v>
      </c>
      <c r="F60" s="302"/>
      <c r="G60" s="300"/>
      <c r="H60" s="101"/>
      <c r="I60" s="212"/>
      <c r="J60" s="102"/>
      <c r="K60" s="254"/>
      <c r="L60" s="17"/>
    </row>
    <row r="61" spans="1:15" ht="24.75" customHeight="1">
      <c r="A61" s="249"/>
      <c r="B61" s="107" t="s">
        <v>577</v>
      </c>
      <c r="C61" s="251" t="s">
        <v>731</v>
      </c>
      <c r="D61" s="250"/>
      <c r="E61" s="249"/>
      <c r="F61" s="299"/>
      <c r="G61" s="299"/>
      <c r="H61" s="99"/>
      <c r="I61" s="269"/>
      <c r="J61" s="100"/>
      <c r="K61" s="209"/>
      <c r="L61" s="17"/>
      <c r="O61" s="268"/>
    </row>
    <row r="62" spans="1:15" ht="24.75" customHeight="1">
      <c r="A62" s="248"/>
      <c r="B62" s="263" t="s">
        <v>729</v>
      </c>
      <c r="C62" s="69" t="s">
        <v>730</v>
      </c>
      <c r="D62" s="247">
        <v>2</v>
      </c>
      <c r="E62" s="252" t="s">
        <v>479</v>
      </c>
      <c r="F62" s="302"/>
      <c r="G62" s="300"/>
      <c r="H62" s="101"/>
      <c r="I62" s="212"/>
      <c r="J62" s="102"/>
      <c r="K62" s="254"/>
      <c r="L62" s="17"/>
    </row>
    <row r="63" spans="1:15" ht="24.75" customHeight="1">
      <c r="A63" s="249"/>
      <c r="B63" s="107" t="s">
        <v>577</v>
      </c>
      <c r="C63" s="251"/>
      <c r="D63" s="250"/>
      <c r="E63" s="249"/>
      <c r="F63" s="299"/>
      <c r="G63" s="299"/>
      <c r="H63" s="99"/>
      <c r="I63" s="269"/>
      <c r="J63" s="100"/>
      <c r="K63" s="209"/>
      <c r="L63" s="17"/>
      <c r="O63" s="262"/>
    </row>
    <row r="64" spans="1:15" ht="24.75" customHeight="1">
      <c r="A64" s="248"/>
      <c r="B64" s="263" t="s">
        <v>578</v>
      </c>
      <c r="C64" s="200"/>
      <c r="D64" s="261">
        <v>2</v>
      </c>
      <c r="E64" s="248" t="s">
        <v>479</v>
      </c>
      <c r="F64" s="302"/>
      <c r="G64" s="300"/>
      <c r="H64" s="101"/>
      <c r="I64" s="212"/>
      <c r="J64" s="102"/>
      <c r="K64" s="254"/>
      <c r="L64" s="17"/>
    </row>
    <row r="65" spans="1:28" ht="18.75" customHeight="1">
      <c r="A65" s="245"/>
      <c r="B65" s="245"/>
      <c r="C65" s="245"/>
      <c r="D65" s="244"/>
      <c r="E65" s="243"/>
      <c r="F65" s="303"/>
      <c r="G65" s="303"/>
      <c r="H65" s="245"/>
      <c r="I65" s="272"/>
      <c r="J65" s="245"/>
      <c r="K65" s="245"/>
    </row>
    <row r="66" spans="1:28" ht="18.75" customHeight="1">
      <c r="A66" s="245"/>
      <c r="B66" s="245"/>
      <c r="C66" s="245"/>
      <c r="D66" s="244"/>
      <c r="E66" s="243"/>
      <c r="F66" s="303"/>
      <c r="G66" s="303"/>
      <c r="H66" s="242"/>
      <c r="I66" s="273"/>
      <c r="J66" s="382"/>
      <c r="K66" s="382"/>
    </row>
    <row r="67" spans="1:28" s="17" customFormat="1" ht="37.5" customHeight="1">
      <c r="A67" s="196" t="s">
        <v>0</v>
      </c>
      <c r="B67" s="196" t="s">
        <v>1</v>
      </c>
      <c r="C67" s="196" t="s">
        <v>32</v>
      </c>
      <c r="D67" s="260" t="s">
        <v>2</v>
      </c>
      <c r="E67" s="196" t="s">
        <v>3</v>
      </c>
      <c r="F67" s="297" t="s">
        <v>4</v>
      </c>
      <c r="G67" s="297" t="s">
        <v>5</v>
      </c>
      <c r="H67" s="418" t="s">
        <v>33</v>
      </c>
      <c r="I67" s="419"/>
      <c r="J67" s="419"/>
      <c r="K67" s="420"/>
      <c r="M67" s="262"/>
      <c r="N67" s="262"/>
      <c r="O67" s="262"/>
      <c r="P67" s="262"/>
      <c r="Q67" s="262"/>
      <c r="R67" s="262"/>
    </row>
    <row r="68" spans="1:28" ht="24.75" customHeight="1">
      <c r="A68" s="249"/>
      <c r="B68" s="251" t="s">
        <v>577</v>
      </c>
      <c r="C68" s="251"/>
      <c r="D68" s="250"/>
      <c r="E68" s="249"/>
      <c r="F68" s="299"/>
      <c r="G68" s="299"/>
      <c r="H68" s="99"/>
      <c r="I68" s="269"/>
      <c r="J68" s="100"/>
      <c r="K68" s="209"/>
      <c r="L68" s="17"/>
      <c r="N68" s="262"/>
    </row>
    <row r="69" spans="1:28" ht="24.75" customHeight="1">
      <c r="A69" s="248"/>
      <c r="B69" s="254" t="s">
        <v>579</v>
      </c>
      <c r="C69" s="69"/>
      <c r="D69" s="261">
        <v>1</v>
      </c>
      <c r="E69" s="248" t="s">
        <v>69</v>
      </c>
      <c r="F69" s="302"/>
      <c r="G69" s="300"/>
      <c r="H69" s="101"/>
      <c r="I69" s="212"/>
      <c r="J69" s="102"/>
      <c r="K69" s="254"/>
    </row>
    <row r="70" spans="1:28" ht="24.75" customHeight="1">
      <c r="A70" s="256"/>
      <c r="B70" s="107"/>
      <c r="C70" s="251"/>
      <c r="D70" s="250"/>
      <c r="E70" s="249"/>
      <c r="F70" s="299"/>
      <c r="G70" s="299"/>
      <c r="H70" s="99"/>
      <c r="I70" s="269"/>
      <c r="J70" s="100"/>
      <c r="K70" s="209"/>
      <c r="M70" s="312"/>
    </row>
    <row r="71" spans="1:28" ht="24.75" customHeight="1">
      <c r="A71" s="248"/>
      <c r="B71" s="263"/>
      <c r="C71" s="97"/>
      <c r="D71" s="247"/>
      <c r="E71" s="252"/>
      <c r="F71" s="304"/>
      <c r="G71" s="300"/>
      <c r="H71" s="101"/>
      <c r="I71" s="212"/>
      <c r="J71" s="102"/>
      <c r="K71" s="254"/>
    </row>
    <row r="72" spans="1:28" ht="24.75" customHeight="1">
      <c r="A72" s="249"/>
      <c r="B72" s="251"/>
      <c r="C72" s="251" t="s">
        <v>734</v>
      </c>
      <c r="D72" s="250"/>
      <c r="E72" s="249"/>
      <c r="F72" s="299"/>
      <c r="G72" s="299"/>
      <c r="H72" s="99"/>
      <c r="I72" s="269"/>
      <c r="J72" s="100"/>
      <c r="K72" s="209"/>
      <c r="M72" s="262"/>
    </row>
    <row r="73" spans="1:28" ht="24.75" customHeight="1">
      <c r="A73" s="248"/>
      <c r="B73" s="254" t="s">
        <v>580</v>
      </c>
      <c r="C73" s="97" t="s">
        <v>581</v>
      </c>
      <c r="D73" s="261">
        <v>5</v>
      </c>
      <c r="E73" s="248" t="s">
        <v>582</v>
      </c>
      <c r="F73" s="302"/>
      <c r="G73" s="300"/>
      <c r="H73" s="101"/>
      <c r="I73" s="212"/>
      <c r="J73" s="102"/>
      <c r="K73" s="254"/>
    </row>
    <row r="74" spans="1:28" ht="24.75" customHeight="1">
      <c r="A74" s="249"/>
      <c r="B74" s="251"/>
      <c r="C74" s="251" t="s">
        <v>734</v>
      </c>
      <c r="D74" s="250"/>
      <c r="E74" s="249"/>
      <c r="F74" s="299"/>
      <c r="G74" s="299"/>
      <c r="H74" s="99"/>
      <c r="I74" s="269"/>
      <c r="J74" s="100"/>
      <c r="K74" s="209"/>
      <c r="L74" s="17"/>
      <c r="O74" s="268"/>
      <c r="P74" s="262"/>
      <c r="Q74" s="262"/>
      <c r="AA74" s="17"/>
    </row>
    <row r="75" spans="1:28" ht="24.75" customHeight="1">
      <c r="A75" s="248"/>
      <c r="B75" s="254" t="s">
        <v>583</v>
      </c>
      <c r="C75" s="69" t="s">
        <v>584</v>
      </c>
      <c r="D75" s="261">
        <v>5</v>
      </c>
      <c r="E75" s="248" t="s">
        <v>582</v>
      </c>
      <c r="F75" s="302"/>
      <c r="G75" s="300"/>
      <c r="H75" s="101"/>
      <c r="I75" s="212"/>
      <c r="J75" s="102"/>
      <c r="K75" s="254"/>
      <c r="L75" s="17"/>
      <c r="AA75" s="17"/>
    </row>
    <row r="76" spans="1:28" ht="24.75" customHeight="1">
      <c r="A76" s="256"/>
      <c r="B76" s="107"/>
      <c r="C76" s="251"/>
      <c r="D76" s="250"/>
      <c r="E76" s="249"/>
      <c r="F76" s="299"/>
      <c r="G76" s="299"/>
      <c r="H76" s="99"/>
      <c r="I76" s="269"/>
      <c r="J76" s="100"/>
      <c r="K76" s="209"/>
      <c r="L76" s="17"/>
      <c r="O76" s="262"/>
      <c r="P76" s="262"/>
      <c r="Q76" s="262"/>
      <c r="R76" s="262"/>
      <c r="S76" s="17"/>
      <c r="T76" s="17"/>
      <c r="U76" s="17"/>
      <c r="AB76" s="142"/>
    </row>
    <row r="77" spans="1:28" ht="24.75" customHeight="1">
      <c r="A77" s="248"/>
      <c r="B77" s="263"/>
      <c r="C77" s="97"/>
      <c r="D77" s="247"/>
      <c r="E77" s="252"/>
      <c r="F77" s="304"/>
      <c r="G77" s="300"/>
      <c r="H77" s="101"/>
      <c r="I77" s="212"/>
      <c r="J77" s="102"/>
      <c r="K77" s="254"/>
      <c r="L77" s="17"/>
    </row>
    <row r="78" spans="1:28" ht="24.75" customHeight="1">
      <c r="A78" s="257"/>
      <c r="B78" s="107"/>
      <c r="C78" s="251" t="s">
        <v>638</v>
      </c>
      <c r="D78" s="250"/>
      <c r="E78" s="249"/>
      <c r="F78" s="299"/>
      <c r="G78" s="299"/>
      <c r="H78" s="99"/>
      <c r="I78" s="421"/>
      <c r="J78" s="421"/>
      <c r="K78" s="422"/>
      <c r="L78" s="17"/>
    </row>
    <row r="79" spans="1:28" ht="24.75" customHeight="1">
      <c r="A79" s="248"/>
      <c r="B79" s="263" t="s">
        <v>637</v>
      </c>
      <c r="C79" s="69" t="s">
        <v>639</v>
      </c>
      <c r="D79" s="247">
        <v>5</v>
      </c>
      <c r="E79" s="252" t="s">
        <v>636</v>
      </c>
      <c r="F79" s="302"/>
      <c r="G79" s="300"/>
      <c r="H79" s="101"/>
      <c r="I79" s="212"/>
      <c r="J79" s="102"/>
      <c r="K79" s="254"/>
      <c r="L79" s="17"/>
      <c r="P79" s="262"/>
      <c r="Q79" s="262"/>
    </row>
    <row r="80" spans="1:28" ht="24.75" customHeight="1">
      <c r="A80" s="249"/>
      <c r="B80" s="107"/>
      <c r="C80" s="251"/>
      <c r="D80" s="250"/>
      <c r="E80" s="249"/>
      <c r="F80" s="299"/>
      <c r="G80" s="299"/>
      <c r="H80" s="99"/>
      <c r="I80" s="269"/>
      <c r="J80" s="100"/>
      <c r="K80" s="209"/>
      <c r="L80" s="17"/>
      <c r="M80" s="262"/>
      <c r="N80" s="262"/>
    </row>
    <row r="81" spans="1:11" ht="24.75" customHeight="1">
      <c r="A81" s="248"/>
      <c r="B81" s="263" t="s">
        <v>640</v>
      </c>
      <c r="C81" s="200" t="s">
        <v>641</v>
      </c>
      <c r="D81" s="261">
        <v>1</v>
      </c>
      <c r="E81" s="248" t="s">
        <v>636</v>
      </c>
      <c r="F81" s="302"/>
      <c r="G81" s="300"/>
      <c r="H81" s="101"/>
      <c r="I81" s="212"/>
      <c r="J81" s="102"/>
      <c r="K81" s="254"/>
    </row>
    <row r="82" spans="1:11" ht="24.75" customHeight="1">
      <c r="A82" s="249"/>
      <c r="B82" s="251"/>
      <c r="C82" s="251"/>
      <c r="D82" s="250"/>
      <c r="E82" s="249"/>
      <c r="F82" s="299"/>
      <c r="G82" s="299"/>
      <c r="H82" s="99"/>
      <c r="I82" s="349"/>
      <c r="J82" s="349"/>
      <c r="K82" s="350"/>
    </row>
    <row r="83" spans="1:11" ht="24.75" customHeight="1">
      <c r="A83" s="248"/>
      <c r="B83" s="254" t="s">
        <v>642</v>
      </c>
      <c r="C83" s="69" t="s">
        <v>643</v>
      </c>
      <c r="D83" s="261">
        <v>1</v>
      </c>
      <c r="E83" s="248" t="s">
        <v>644</v>
      </c>
      <c r="F83" s="302"/>
      <c r="G83" s="300"/>
      <c r="H83" s="101"/>
      <c r="I83" s="212"/>
      <c r="J83" s="102"/>
      <c r="K83" s="254"/>
    </row>
    <row r="84" spans="1:11" ht="24.75" customHeight="1">
      <c r="A84" s="249"/>
      <c r="B84" s="251"/>
      <c r="C84" s="251" t="s">
        <v>645</v>
      </c>
      <c r="D84" s="250"/>
      <c r="E84" s="249"/>
      <c r="F84" s="299"/>
      <c r="G84" s="299"/>
      <c r="H84" s="99"/>
      <c r="I84" s="349"/>
      <c r="J84" s="349"/>
      <c r="K84" s="350"/>
    </row>
    <row r="85" spans="1:11" ht="24.75" customHeight="1">
      <c r="A85" s="248"/>
      <c r="B85" s="254" t="s">
        <v>647</v>
      </c>
      <c r="C85" s="97" t="s">
        <v>646</v>
      </c>
      <c r="D85" s="261">
        <v>1</v>
      </c>
      <c r="E85" s="248" t="s">
        <v>644</v>
      </c>
      <c r="F85" s="302"/>
      <c r="G85" s="300"/>
      <c r="H85" s="101"/>
      <c r="I85" s="212"/>
      <c r="J85" s="102"/>
      <c r="K85" s="254"/>
    </row>
    <row r="86" spans="1:11" ht="24.75" customHeight="1">
      <c r="A86" s="249"/>
      <c r="B86" s="251"/>
      <c r="C86" s="251"/>
      <c r="D86" s="250"/>
      <c r="E86" s="249"/>
      <c r="F86" s="299"/>
      <c r="G86" s="299"/>
      <c r="H86" s="99"/>
      <c r="I86" s="269"/>
      <c r="J86" s="100"/>
      <c r="K86" s="209"/>
    </row>
    <row r="87" spans="1:11" ht="24.75" customHeight="1">
      <c r="A87" s="248"/>
      <c r="B87" s="254" t="s">
        <v>648</v>
      </c>
      <c r="C87" s="69"/>
      <c r="D87" s="261">
        <v>1</v>
      </c>
      <c r="E87" s="248" t="s">
        <v>644</v>
      </c>
      <c r="F87" s="302"/>
      <c r="G87" s="300"/>
      <c r="H87" s="101"/>
      <c r="I87" s="212"/>
      <c r="J87" s="102"/>
      <c r="K87" s="254"/>
    </row>
    <row r="88" spans="1:11" ht="24.75" customHeight="1">
      <c r="A88" s="249"/>
      <c r="B88" s="251"/>
      <c r="C88" s="251"/>
      <c r="D88" s="250"/>
      <c r="E88" s="249"/>
      <c r="F88" s="299"/>
      <c r="G88" s="299"/>
      <c r="H88" s="99"/>
      <c r="I88" s="269"/>
      <c r="J88" s="100"/>
      <c r="K88" s="209"/>
    </row>
    <row r="89" spans="1:11" ht="24.75" customHeight="1">
      <c r="A89" s="248"/>
      <c r="B89" s="254" t="s">
        <v>656</v>
      </c>
      <c r="C89" s="200" t="s">
        <v>657</v>
      </c>
      <c r="D89" s="261">
        <v>10</v>
      </c>
      <c r="E89" s="248" t="s">
        <v>595</v>
      </c>
      <c r="F89" s="302"/>
      <c r="G89" s="300"/>
      <c r="H89" s="101"/>
      <c r="I89" s="212"/>
      <c r="J89" s="102"/>
      <c r="K89" s="254"/>
    </row>
    <row r="90" spans="1:11" ht="24.75" customHeight="1">
      <c r="A90" s="256"/>
      <c r="B90" s="251"/>
      <c r="C90" s="251"/>
      <c r="D90" s="250"/>
      <c r="E90" s="249"/>
      <c r="F90" s="299"/>
      <c r="G90" s="299"/>
      <c r="H90" s="99"/>
      <c r="I90" s="269"/>
      <c r="J90" s="100"/>
      <c r="K90" s="209"/>
    </row>
    <row r="91" spans="1:11" ht="24.75" customHeight="1">
      <c r="A91" s="248"/>
      <c r="B91" s="254" t="s">
        <v>649</v>
      </c>
      <c r="C91" s="200"/>
      <c r="D91" s="261">
        <v>1</v>
      </c>
      <c r="E91" s="248" t="s">
        <v>644</v>
      </c>
      <c r="F91" s="302"/>
      <c r="G91" s="300"/>
      <c r="H91" s="101"/>
      <c r="I91" s="212"/>
      <c r="J91" s="102"/>
      <c r="K91" s="254"/>
    </row>
    <row r="92" spans="1:11" ht="24.75" customHeight="1">
      <c r="A92" s="249"/>
      <c r="B92" s="251"/>
      <c r="C92" s="107"/>
      <c r="D92" s="250"/>
      <c r="E92" s="256"/>
      <c r="F92" s="299"/>
      <c r="G92" s="299"/>
      <c r="H92" s="99"/>
      <c r="I92" s="269"/>
      <c r="J92" s="100"/>
      <c r="K92" s="209"/>
    </row>
    <row r="93" spans="1:11" ht="24.75" customHeight="1">
      <c r="A93" s="248"/>
      <c r="B93" s="254"/>
      <c r="C93" s="149"/>
      <c r="D93" s="255"/>
      <c r="E93" s="252"/>
      <c r="F93" s="302"/>
      <c r="G93" s="300"/>
      <c r="H93" s="101"/>
      <c r="I93" s="271"/>
      <c r="J93" s="102"/>
      <c r="K93" s="254"/>
    </row>
    <row r="94" spans="1:11" ht="24.75" customHeight="1">
      <c r="A94" s="249"/>
      <c r="B94" s="251"/>
      <c r="C94" s="251"/>
      <c r="D94" s="250"/>
      <c r="E94" s="249"/>
      <c r="F94" s="299"/>
      <c r="G94" s="299"/>
      <c r="H94" s="99"/>
      <c r="I94" s="269"/>
      <c r="J94" s="100"/>
      <c r="K94" s="209"/>
    </row>
    <row r="95" spans="1:11" ht="24.75" customHeight="1">
      <c r="A95" s="248"/>
      <c r="B95" s="253"/>
      <c r="C95" s="200"/>
      <c r="D95" s="261"/>
      <c r="E95" s="248"/>
      <c r="F95" s="300"/>
      <c r="G95" s="300"/>
      <c r="H95" s="101"/>
      <c r="I95" s="212"/>
      <c r="J95" s="102"/>
      <c r="K95" s="254"/>
    </row>
    <row r="96" spans="1:11" ht="24.75" customHeight="1">
      <c r="A96" s="249"/>
      <c r="B96" s="78"/>
      <c r="C96" s="108"/>
      <c r="D96" s="175"/>
      <c r="E96" s="81"/>
      <c r="F96" s="292"/>
      <c r="G96" s="292"/>
      <c r="H96" s="99"/>
      <c r="I96" s="269"/>
      <c r="J96" s="100"/>
      <c r="K96" s="209"/>
    </row>
    <row r="97" spans="1:11" ht="24.75" customHeight="1">
      <c r="A97" s="248"/>
      <c r="B97" s="163" t="s">
        <v>164</v>
      </c>
      <c r="C97" s="149"/>
      <c r="D97" s="177"/>
      <c r="E97" s="79"/>
      <c r="F97" s="292"/>
      <c r="G97" s="292"/>
      <c r="H97" s="101"/>
      <c r="I97" s="212"/>
      <c r="J97" s="102"/>
      <c r="K97" s="254"/>
    </row>
    <row r="99" spans="1:11" ht="18.75" customHeight="1">
      <c r="H99" s="93"/>
      <c r="I99" s="270"/>
      <c r="J99" s="382"/>
      <c r="K99" s="382"/>
    </row>
  </sheetData>
  <mergeCells count="14">
    <mergeCell ref="J99:K99"/>
    <mergeCell ref="I14:K14"/>
    <mergeCell ref="H34:K34"/>
    <mergeCell ref="H67:K67"/>
    <mergeCell ref="I78:K78"/>
    <mergeCell ref="M2:O2"/>
    <mergeCell ref="P2:R2"/>
    <mergeCell ref="J66:K66"/>
    <mergeCell ref="H3:K3"/>
    <mergeCell ref="H1:K1"/>
    <mergeCell ref="J33:K33"/>
    <mergeCell ref="H2:K2"/>
    <mergeCell ref="I10:K10"/>
    <mergeCell ref="I12:K12"/>
  </mergeCells>
  <phoneticPr fontId="52"/>
  <conditionalFormatting sqref="F94:F97 F2:F17 F22:F38 F72:F91 F41:F50 F53:F69">
    <cfRule type="expression" dxfId="95" priority="20">
      <formula>$E2="式"</formula>
    </cfRule>
  </conditionalFormatting>
  <conditionalFormatting sqref="F20:F21">
    <cfRule type="expression" dxfId="94" priority="4">
      <formula>$E20="式"</formula>
    </cfRule>
  </conditionalFormatting>
  <conditionalFormatting sqref="F28:F29">
    <cfRule type="expression" dxfId="93" priority="10">
      <formula>$E28="式"</formula>
    </cfRule>
  </conditionalFormatting>
  <conditionalFormatting sqref="F30:F31">
    <cfRule type="expression" dxfId="92" priority="9">
      <formula>$E30="式"</formula>
    </cfRule>
  </conditionalFormatting>
  <conditionalFormatting sqref="F39:F40">
    <cfRule type="expression" dxfId="91" priority="8">
      <formula>$E39="式"</formula>
    </cfRule>
  </conditionalFormatting>
  <conditionalFormatting sqref="F92:F93">
    <cfRule type="expression" dxfId="90" priority="6">
      <formula>$E92="式"</formula>
    </cfRule>
  </conditionalFormatting>
  <conditionalFormatting sqref="F18:F19">
    <cfRule type="expression" dxfId="89" priority="5">
      <formula>$E18="式"</formula>
    </cfRule>
  </conditionalFormatting>
  <conditionalFormatting sqref="F70:F71">
    <cfRule type="expression" dxfId="88" priority="3">
      <formula>$E70="式"</formula>
    </cfRule>
  </conditionalFormatting>
  <conditionalFormatting sqref="F51">
    <cfRule type="expression" dxfId="87" priority="2">
      <formula>$E51="式"</formula>
    </cfRule>
  </conditionalFormatting>
  <conditionalFormatting sqref="F52">
    <cfRule type="expression" dxfId="86" priority="1">
      <formula>$E52="式"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="85" zoomScaleNormal="85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15</v>
      </c>
      <c r="B3" s="327" t="s">
        <v>619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2"/>
      <c r="G4" s="292"/>
      <c r="H4" s="99"/>
      <c r="I4" s="100"/>
      <c r="J4" s="100"/>
      <c r="K4" s="105"/>
    </row>
    <row r="5" spans="1:28" ht="24.75" customHeight="1">
      <c r="A5" s="79"/>
      <c r="B5" s="85" t="s">
        <v>620</v>
      </c>
      <c r="C5" s="69" t="s">
        <v>621</v>
      </c>
      <c r="D5" s="176">
        <v>11</v>
      </c>
      <c r="E5" s="70" t="s">
        <v>80</v>
      </c>
      <c r="F5" s="292"/>
      <c r="G5" s="292"/>
      <c r="H5" s="101"/>
      <c r="I5" s="212"/>
      <c r="J5" s="102"/>
      <c r="K5" s="96"/>
    </row>
    <row r="6" spans="1:28" ht="24.75" customHeight="1">
      <c r="A6" s="84"/>
      <c r="B6" s="83"/>
      <c r="C6" s="108"/>
      <c r="D6" s="175"/>
      <c r="E6" s="81"/>
      <c r="F6" s="292"/>
      <c r="G6" s="292"/>
      <c r="H6" s="99"/>
      <c r="I6" s="100"/>
      <c r="J6" s="100"/>
      <c r="K6" s="105"/>
    </row>
    <row r="7" spans="1:28" ht="24.75" customHeight="1">
      <c r="A7" s="79"/>
      <c r="B7" s="85" t="s">
        <v>620</v>
      </c>
      <c r="C7" s="97" t="s">
        <v>622</v>
      </c>
      <c r="D7" s="176">
        <v>1</v>
      </c>
      <c r="E7" s="70" t="s">
        <v>80</v>
      </c>
      <c r="F7" s="292"/>
      <c r="G7" s="292"/>
      <c r="H7" s="101"/>
      <c r="I7" s="212"/>
      <c r="J7" s="102"/>
      <c r="K7" s="96"/>
    </row>
    <row r="8" spans="1:28" ht="24.75" customHeight="1">
      <c r="A8" s="94"/>
      <c r="B8" s="83"/>
      <c r="C8" s="108"/>
      <c r="D8" s="175"/>
      <c r="E8" s="81"/>
      <c r="F8" s="292"/>
      <c r="G8" s="292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623</v>
      </c>
      <c r="C9" s="69" t="s">
        <v>629</v>
      </c>
      <c r="D9" s="176">
        <v>2</v>
      </c>
      <c r="E9" s="70" t="s">
        <v>80</v>
      </c>
      <c r="F9" s="292"/>
      <c r="G9" s="292"/>
      <c r="H9" s="101"/>
      <c r="I9" s="212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2"/>
      <c r="G10" s="292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624</v>
      </c>
      <c r="C11" s="200" t="s">
        <v>621</v>
      </c>
      <c r="D11" s="177">
        <v>1</v>
      </c>
      <c r="E11" s="70" t="s">
        <v>80</v>
      </c>
      <c r="F11" s="292"/>
      <c r="G11" s="292"/>
      <c r="H11" s="101"/>
      <c r="I11" s="212"/>
      <c r="J11" s="102"/>
      <c r="K11" s="96"/>
      <c r="L11" s="17"/>
      <c r="N11" s="36"/>
    </row>
    <row r="12" spans="1:28" ht="24.75" customHeight="1">
      <c r="A12" s="81"/>
      <c r="B12" s="83"/>
      <c r="C12" s="108"/>
      <c r="D12" s="175"/>
      <c r="E12" s="81"/>
      <c r="F12" s="292"/>
      <c r="G12" s="292"/>
      <c r="H12" s="99"/>
      <c r="I12" s="100"/>
      <c r="J12" s="100"/>
      <c r="K12" s="105"/>
      <c r="L12" s="17"/>
    </row>
    <row r="13" spans="1:28" ht="24.75" customHeight="1">
      <c r="A13" s="79"/>
      <c r="B13" s="85" t="s">
        <v>625</v>
      </c>
      <c r="C13" s="69" t="s">
        <v>630</v>
      </c>
      <c r="D13" s="177">
        <v>1</v>
      </c>
      <c r="E13" s="70" t="s">
        <v>80</v>
      </c>
      <c r="F13" s="292"/>
      <c r="G13" s="292"/>
      <c r="H13" s="101"/>
      <c r="I13" s="212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2"/>
      <c r="G14" s="292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 t="s">
        <v>626</v>
      </c>
      <c r="C15" s="97" t="s">
        <v>631</v>
      </c>
      <c r="D15" s="177">
        <v>2</v>
      </c>
      <c r="E15" s="70" t="s">
        <v>80</v>
      </c>
      <c r="F15" s="292"/>
      <c r="G15" s="292"/>
      <c r="H15" s="101"/>
      <c r="I15" s="212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2"/>
      <c r="G16" s="292"/>
      <c r="H16" s="99"/>
      <c r="I16" s="100"/>
      <c r="J16" s="100"/>
      <c r="K16" s="105"/>
    </row>
    <row r="17" spans="1:11" ht="24.75" customHeight="1">
      <c r="A17" s="79"/>
      <c r="B17" s="96" t="s">
        <v>626</v>
      </c>
      <c r="C17" s="97" t="s">
        <v>632</v>
      </c>
      <c r="D17" s="177">
        <v>2</v>
      </c>
      <c r="E17" s="70" t="s">
        <v>80</v>
      </c>
      <c r="F17" s="292"/>
      <c r="G17" s="292"/>
      <c r="H17" s="101"/>
      <c r="I17" s="212"/>
      <c r="J17" s="102"/>
      <c r="K17" s="96"/>
    </row>
    <row r="18" spans="1:11" ht="24.75" customHeight="1">
      <c r="A18" s="81"/>
      <c r="B18" s="78"/>
      <c r="C18" s="108"/>
      <c r="D18" s="175"/>
      <c r="E18" s="81"/>
      <c r="F18" s="292"/>
      <c r="G18" s="292"/>
      <c r="H18" s="99"/>
      <c r="I18" s="100"/>
      <c r="J18" s="100"/>
      <c r="K18" s="105"/>
    </row>
    <row r="19" spans="1:11" ht="24.75" customHeight="1">
      <c r="A19" s="79"/>
      <c r="B19" s="96" t="s">
        <v>626</v>
      </c>
      <c r="C19" s="97" t="s">
        <v>633</v>
      </c>
      <c r="D19" s="177">
        <v>2</v>
      </c>
      <c r="E19" s="70" t="s">
        <v>80</v>
      </c>
      <c r="F19" s="292"/>
      <c r="G19" s="292"/>
      <c r="H19" s="101"/>
      <c r="I19" s="212"/>
      <c r="J19" s="102"/>
      <c r="K19" s="96"/>
    </row>
    <row r="20" spans="1:11" ht="24.75" customHeight="1">
      <c r="A20" s="84"/>
      <c r="B20" s="78"/>
      <c r="C20" s="108"/>
      <c r="D20" s="175"/>
      <c r="E20" s="81"/>
      <c r="F20" s="292"/>
      <c r="G20" s="292"/>
      <c r="H20" s="99"/>
      <c r="I20" s="100"/>
      <c r="J20" s="100"/>
      <c r="K20" s="105"/>
    </row>
    <row r="21" spans="1:11" ht="24.75" customHeight="1">
      <c r="A21" s="79"/>
      <c r="B21" s="96" t="s">
        <v>627</v>
      </c>
      <c r="C21" s="97" t="s">
        <v>634</v>
      </c>
      <c r="D21" s="177">
        <v>2</v>
      </c>
      <c r="E21" s="70" t="s">
        <v>80</v>
      </c>
      <c r="F21" s="292"/>
      <c r="G21" s="292"/>
      <c r="H21" s="101"/>
      <c r="I21" s="212"/>
      <c r="J21" s="102"/>
      <c r="K21" s="96"/>
    </row>
    <row r="22" spans="1:11" ht="24.75" customHeight="1">
      <c r="A22" s="94"/>
      <c r="B22" s="78"/>
      <c r="C22" s="108"/>
      <c r="D22" s="175"/>
      <c r="E22" s="81"/>
      <c r="F22" s="292"/>
      <c r="G22" s="292"/>
      <c r="H22" s="99"/>
      <c r="I22" s="100"/>
      <c r="J22" s="100"/>
      <c r="K22" s="105"/>
    </row>
    <row r="23" spans="1:11" ht="24.75" customHeight="1">
      <c r="A23" s="79"/>
      <c r="B23" s="96" t="s">
        <v>628</v>
      </c>
      <c r="C23" s="69" t="s">
        <v>635</v>
      </c>
      <c r="D23" s="177">
        <v>1</v>
      </c>
      <c r="E23" s="70" t="s">
        <v>80</v>
      </c>
      <c r="F23" s="292"/>
      <c r="G23" s="292"/>
      <c r="H23" s="101"/>
      <c r="I23" s="212"/>
      <c r="J23" s="102"/>
      <c r="K23" s="96"/>
    </row>
    <row r="24" spans="1:11" ht="24.75" customHeight="1">
      <c r="A24" s="81"/>
      <c r="B24" s="78"/>
      <c r="C24" s="108"/>
      <c r="D24" s="175"/>
      <c r="E24" s="81"/>
      <c r="F24" s="292"/>
      <c r="G24" s="292"/>
      <c r="H24" s="99"/>
      <c r="I24" s="100"/>
      <c r="J24" s="100"/>
      <c r="K24" s="105"/>
    </row>
    <row r="25" spans="1:11" ht="24.75" customHeight="1">
      <c r="A25" s="79"/>
      <c r="B25" s="96"/>
      <c r="C25" s="97"/>
      <c r="D25" s="177"/>
      <c r="E25" s="79"/>
      <c r="F25" s="292"/>
      <c r="G25" s="292"/>
      <c r="H25" s="101"/>
      <c r="I25" s="156"/>
      <c r="J25" s="102"/>
      <c r="K25" s="96"/>
    </row>
    <row r="26" spans="1:11" ht="24.75" customHeight="1">
      <c r="A26" s="81"/>
      <c r="B26" s="78"/>
      <c r="C26" s="108"/>
      <c r="D26" s="175"/>
      <c r="E26" s="81"/>
      <c r="F26" s="292"/>
      <c r="G26" s="292"/>
      <c r="H26" s="99"/>
      <c r="I26" s="412"/>
      <c r="J26" s="412"/>
      <c r="K26" s="413"/>
    </row>
    <row r="27" spans="1:11" ht="24.75" customHeight="1">
      <c r="A27" s="79"/>
      <c r="B27" s="96"/>
      <c r="C27" s="69"/>
      <c r="D27" s="177"/>
      <c r="E27" s="79"/>
      <c r="F27" s="292"/>
      <c r="G27" s="292"/>
      <c r="H27" s="101"/>
      <c r="I27" s="156"/>
      <c r="J27" s="102"/>
      <c r="K27" s="96"/>
    </row>
    <row r="28" spans="1:11" ht="24.75" customHeight="1">
      <c r="A28" s="81"/>
      <c r="B28" s="78"/>
      <c r="C28" s="108"/>
      <c r="D28" s="175"/>
      <c r="E28" s="81"/>
      <c r="F28" s="292"/>
      <c r="G28" s="292"/>
      <c r="H28" s="99"/>
      <c r="I28" s="100"/>
      <c r="J28" s="100"/>
      <c r="K28" s="105"/>
    </row>
    <row r="29" spans="1:11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1" ht="24.75" customHeight="1">
      <c r="A30" s="81"/>
      <c r="B30" s="78"/>
      <c r="C30" s="108"/>
      <c r="D30" s="175"/>
      <c r="E30" s="81"/>
      <c r="F30" s="292"/>
      <c r="G30" s="292"/>
      <c r="H30" s="99"/>
      <c r="I30" s="100"/>
      <c r="J30" s="100"/>
      <c r="K30" s="105"/>
    </row>
    <row r="31" spans="1:11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</row>
    <row r="33" spans="8:11" ht="18.75" customHeight="1">
      <c r="H33" s="93"/>
      <c r="I33" s="142"/>
      <c r="J33" s="382"/>
      <c r="K33" s="382"/>
    </row>
  </sheetData>
  <mergeCells count="5">
    <mergeCell ref="J33:K33"/>
    <mergeCell ref="H1:K1"/>
    <mergeCell ref="H2:K2"/>
    <mergeCell ref="H3:K3"/>
    <mergeCell ref="I26:K26"/>
  </mergeCells>
  <phoneticPr fontId="52"/>
  <conditionalFormatting sqref="F2:F31">
    <cfRule type="expression" dxfId="85" priority="1">
      <formula>$E2="式"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Normal="85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89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4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5"/>
      <c r="G2" s="291"/>
      <c r="H2" s="389"/>
      <c r="I2" s="390"/>
      <c r="J2" s="390"/>
      <c r="K2" s="391"/>
    </row>
    <row r="3" spans="1:28" ht="24.75" customHeight="1">
      <c r="A3" s="79">
        <v>16</v>
      </c>
      <c r="B3" s="327" t="s">
        <v>589</v>
      </c>
      <c r="C3" s="106"/>
      <c r="D3" s="176"/>
      <c r="E3" s="79"/>
      <c r="F3" s="296"/>
      <c r="G3" s="292"/>
      <c r="H3" s="383"/>
      <c r="I3" s="384"/>
      <c r="J3" s="384"/>
      <c r="K3" s="385"/>
    </row>
    <row r="4" spans="1:28" ht="24.75" customHeight="1">
      <c r="A4" s="81"/>
      <c r="B4" s="83"/>
      <c r="C4" s="108" t="s">
        <v>591</v>
      </c>
      <c r="D4" s="175"/>
      <c r="E4" s="81"/>
      <c r="F4" s="296"/>
      <c r="G4" s="292"/>
      <c r="H4" s="99"/>
      <c r="I4" s="100"/>
      <c r="J4" s="100"/>
      <c r="K4" s="105"/>
    </row>
    <row r="5" spans="1:28" ht="24.75" customHeight="1">
      <c r="A5" s="79"/>
      <c r="B5" s="85" t="s">
        <v>590</v>
      </c>
      <c r="C5" s="69" t="s">
        <v>592</v>
      </c>
      <c r="D5" s="176">
        <v>1</v>
      </c>
      <c r="E5" s="70" t="s">
        <v>674</v>
      </c>
      <c r="F5" s="296"/>
      <c r="G5" s="292"/>
      <c r="H5" s="101"/>
      <c r="I5" s="212"/>
      <c r="J5" s="102"/>
      <c r="K5" s="96"/>
    </row>
    <row r="6" spans="1:28" ht="24.75" customHeight="1">
      <c r="A6" s="84"/>
      <c r="B6" s="83"/>
      <c r="C6" s="108" t="s">
        <v>668</v>
      </c>
      <c r="D6" s="175"/>
      <c r="E6" s="81"/>
      <c r="F6" s="296"/>
      <c r="G6" s="292"/>
      <c r="H6" s="99"/>
      <c r="I6" s="100"/>
      <c r="J6" s="100"/>
      <c r="K6" s="105"/>
    </row>
    <row r="7" spans="1:28" ht="24.75" customHeight="1">
      <c r="A7" s="79"/>
      <c r="B7" s="85" t="s">
        <v>672</v>
      </c>
      <c r="C7" s="97" t="s">
        <v>667</v>
      </c>
      <c r="D7" s="176">
        <v>1</v>
      </c>
      <c r="E7" s="70" t="s">
        <v>69</v>
      </c>
      <c r="F7" s="296"/>
      <c r="G7" s="292"/>
      <c r="H7" s="101"/>
      <c r="I7" s="212"/>
      <c r="J7" s="102"/>
      <c r="K7" s="96"/>
    </row>
    <row r="8" spans="1:28" ht="24.75" customHeight="1">
      <c r="A8" s="94"/>
      <c r="B8" s="83"/>
      <c r="C8" s="108"/>
      <c r="D8" s="175"/>
      <c r="E8" s="81"/>
      <c r="F8" s="296"/>
      <c r="G8" s="292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593</v>
      </c>
      <c r="C9" s="97" t="s">
        <v>673</v>
      </c>
      <c r="D9" s="176">
        <v>1</v>
      </c>
      <c r="E9" s="70" t="s">
        <v>69</v>
      </c>
      <c r="F9" s="296"/>
      <c r="G9" s="292"/>
      <c r="H9" s="101"/>
      <c r="I9" s="212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6"/>
      <c r="G10" s="292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669</v>
      </c>
      <c r="C11" s="97"/>
      <c r="D11" s="176">
        <v>1</v>
      </c>
      <c r="E11" s="70" t="s">
        <v>69</v>
      </c>
      <c r="F11" s="296"/>
      <c r="G11" s="292"/>
      <c r="H11" s="101"/>
      <c r="I11" s="212"/>
      <c r="J11" s="102"/>
      <c r="K11" s="96"/>
      <c r="L11" s="17"/>
      <c r="N11" s="36"/>
    </row>
    <row r="12" spans="1:28" ht="24.75" customHeight="1">
      <c r="A12" s="81"/>
      <c r="B12" s="83"/>
      <c r="C12" s="108"/>
      <c r="D12" s="175"/>
      <c r="E12" s="81"/>
      <c r="F12" s="296"/>
      <c r="G12" s="292"/>
      <c r="H12" s="99"/>
      <c r="I12" s="100"/>
      <c r="J12" s="100"/>
      <c r="K12" s="105"/>
      <c r="L12" s="17"/>
    </row>
    <row r="13" spans="1:28" ht="24.75" customHeight="1">
      <c r="A13" s="79"/>
      <c r="B13" s="85"/>
      <c r="C13" s="69"/>
      <c r="D13" s="177"/>
      <c r="E13" s="70"/>
      <c r="F13" s="296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6"/>
      <c r="G14" s="292"/>
      <c r="H14" s="99"/>
      <c r="I14" s="414"/>
      <c r="J14" s="414"/>
      <c r="K14" s="415"/>
      <c r="L14" s="17"/>
      <c r="M14" s="17"/>
      <c r="N14" s="17"/>
    </row>
    <row r="15" spans="1:28" ht="24.75" customHeight="1">
      <c r="A15" s="79"/>
      <c r="B15" s="96"/>
      <c r="C15" s="97"/>
      <c r="D15" s="177"/>
      <c r="E15" s="79"/>
      <c r="F15" s="296"/>
      <c r="G15" s="292"/>
      <c r="H15" s="101"/>
      <c r="I15" s="156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6"/>
      <c r="G16" s="292"/>
      <c r="H16" s="99"/>
      <c r="I16" s="100"/>
      <c r="J16" s="100"/>
      <c r="K16" s="105"/>
    </row>
    <row r="17" spans="1:14" ht="24.75" customHeight="1">
      <c r="A17" s="79"/>
      <c r="B17" s="96"/>
      <c r="C17" s="69"/>
      <c r="D17" s="177"/>
      <c r="E17" s="79"/>
      <c r="F17" s="296"/>
      <c r="G17" s="292"/>
      <c r="H17" s="101"/>
      <c r="I17" s="156"/>
      <c r="J17" s="102"/>
      <c r="K17" s="96"/>
    </row>
    <row r="18" spans="1:14" ht="24.75" customHeight="1">
      <c r="A18" s="81"/>
      <c r="B18" s="78"/>
      <c r="C18" s="108"/>
      <c r="D18" s="175"/>
      <c r="E18" s="81"/>
      <c r="F18" s="296"/>
      <c r="G18" s="292"/>
      <c r="H18" s="99"/>
      <c r="I18" s="100"/>
      <c r="J18" s="100"/>
      <c r="K18" s="105"/>
    </row>
    <row r="19" spans="1:14" ht="24.75" customHeight="1">
      <c r="A19" s="79"/>
      <c r="B19" s="96"/>
      <c r="C19" s="200"/>
      <c r="D19" s="177"/>
      <c r="E19" s="79"/>
      <c r="F19" s="296"/>
      <c r="G19" s="292"/>
      <c r="H19" s="101"/>
      <c r="I19" s="156"/>
      <c r="J19" s="102"/>
      <c r="K19" s="96"/>
    </row>
    <row r="20" spans="1:14" ht="24.75" customHeight="1">
      <c r="A20" s="84"/>
      <c r="B20" s="78"/>
      <c r="C20" s="108"/>
      <c r="D20" s="175"/>
      <c r="E20" s="81"/>
      <c r="F20" s="296"/>
      <c r="G20" s="292"/>
      <c r="H20" s="99"/>
      <c r="I20" s="100"/>
      <c r="J20" s="100"/>
      <c r="K20" s="105"/>
    </row>
    <row r="21" spans="1:14" ht="24.75" customHeight="1">
      <c r="A21" s="79"/>
      <c r="B21" s="96"/>
      <c r="C21" s="149"/>
      <c r="D21" s="177"/>
      <c r="E21" s="79"/>
      <c r="F21" s="296"/>
      <c r="G21" s="292"/>
      <c r="H21" s="101"/>
      <c r="I21" s="156"/>
      <c r="J21" s="102"/>
      <c r="K21" s="96"/>
    </row>
    <row r="22" spans="1:14" ht="24.75" customHeight="1">
      <c r="A22" s="94"/>
      <c r="B22" s="78"/>
      <c r="C22" s="108"/>
      <c r="D22" s="175"/>
      <c r="E22" s="81"/>
      <c r="F22" s="296"/>
      <c r="G22" s="292"/>
      <c r="H22" s="99"/>
      <c r="I22" s="412"/>
      <c r="J22" s="412"/>
      <c r="K22" s="413"/>
    </row>
    <row r="23" spans="1:14" ht="24.75" customHeight="1">
      <c r="A23" s="79"/>
      <c r="B23" s="96"/>
      <c r="C23" s="69"/>
      <c r="D23" s="177"/>
      <c r="E23" s="79"/>
      <c r="F23" s="296"/>
      <c r="G23" s="292"/>
      <c r="H23" s="101"/>
      <c r="I23" s="156"/>
      <c r="J23" s="102"/>
      <c r="K23" s="96"/>
    </row>
    <row r="24" spans="1:14" ht="24.75" customHeight="1">
      <c r="A24" s="81"/>
      <c r="B24" s="78"/>
      <c r="C24" s="108"/>
      <c r="D24" s="175"/>
      <c r="E24" s="81"/>
      <c r="F24" s="296"/>
      <c r="G24" s="292"/>
      <c r="H24" s="99"/>
      <c r="I24" s="100"/>
      <c r="J24" s="100"/>
      <c r="K24" s="105"/>
    </row>
    <row r="25" spans="1:14" ht="24.75" customHeight="1">
      <c r="A25" s="79"/>
      <c r="B25" s="96"/>
      <c r="C25" s="97"/>
      <c r="D25" s="177"/>
      <c r="E25" s="79"/>
      <c r="F25" s="296"/>
      <c r="G25" s="292"/>
      <c r="H25" s="101"/>
      <c r="I25" s="156"/>
      <c r="J25" s="102"/>
      <c r="K25" s="96"/>
    </row>
    <row r="26" spans="1:14" ht="24.75" customHeight="1">
      <c r="A26" s="81"/>
      <c r="B26" s="78"/>
      <c r="C26" s="108"/>
      <c r="D26" s="175"/>
      <c r="E26" s="81"/>
      <c r="F26" s="296"/>
      <c r="G26" s="292"/>
      <c r="H26" s="99"/>
      <c r="I26" s="412"/>
      <c r="J26" s="412"/>
      <c r="K26" s="413"/>
    </row>
    <row r="27" spans="1:14" ht="24.75" customHeight="1">
      <c r="A27" s="79"/>
      <c r="B27" s="96"/>
      <c r="C27" s="69"/>
      <c r="D27" s="177"/>
      <c r="E27" s="79"/>
      <c r="F27" s="296"/>
      <c r="G27" s="292"/>
      <c r="H27" s="101"/>
      <c r="I27" s="156"/>
      <c r="J27" s="102"/>
      <c r="K27" s="96"/>
    </row>
    <row r="28" spans="1:14" ht="24.75" customHeight="1">
      <c r="A28" s="81"/>
      <c r="B28" s="78"/>
      <c r="C28" s="108"/>
      <c r="D28" s="175"/>
      <c r="E28" s="81"/>
      <c r="F28" s="296"/>
      <c r="G28" s="292"/>
      <c r="H28" s="99"/>
      <c r="I28" s="100"/>
      <c r="J28" s="100"/>
      <c r="K28" s="105"/>
    </row>
    <row r="29" spans="1:14" ht="24.75" customHeight="1">
      <c r="A29" s="79"/>
      <c r="B29" s="96"/>
      <c r="C29" s="200"/>
      <c r="D29" s="177"/>
      <c r="E29" s="79"/>
      <c r="F29" s="296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/>
      <c r="D30" s="175"/>
      <c r="E30" s="81"/>
      <c r="F30" s="296"/>
      <c r="G30" s="292"/>
      <c r="H30" s="99"/>
      <c r="I30" s="100"/>
      <c r="J30" s="100"/>
      <c r="K30" s="105"/>
    </row>
    <row r="31" spans="1:14" ht="24.75" customHeight="1">
      <c r="A31" s="79"/>
      <c r="B31" s="163" t="s">
        <v>164</v>
      </c>
      <c r="C31" s="149"/>
      <c r="D31" s="177"/>
      <c r="E31" s="79"/>
      <c r="F31" s="296"/>
      <c r="G31" s="292"/>
      <c r="H31" s="101"/>
      <c r="I31" s="156"/>
      <c r="J31" s="102"/>
      <c r="K31" s="96"/>
      <c r="N31" s="6">
        <f>SUM(N16:N30)</f>
        <v>0</v>
      </c>
    </row>
    <row r="33" spans="8:11" ht="18.75" customHeight="1">
      <c r="H33" s="93"/>
      <c r="I33" s="142"/>
      <c r="J33" s="382"/>
      <c r="K33" s="382"/>
    </row>
  </sheetData>
  <mergeCells count="7">
    <mergeCell ref="J33:K33"/>
    <mergeCell ref="H1:K1"/>
    <mergeCell ref="H2:K2"/>
    <mergeCell ref="H3:K3"/>
    <mergeCell ref="I14:K14"/>
    <mergeCell ref="I22:K22"/>
    <mergeCell ref="I26:K26"/>
  </mergeCells>
  <phoneticPr fontId="52"/>
  <conditionalFormatting sqref="F2:F31">
    <cfRule type="expression" dxfId="84" priority="4">
      <formula>$E2="式"</formula>
    </cfRule>
  </conditionalFormatting>
  <conditionalFormatting sqref="F24:F25">
    <cfRule type="expression" dxfId="83" priority="3">
      <formula>$D24=1</formula>
    </cfRule>
  </conditionalFormatting>
  <conditionalFormatting sqref="F8:F9">
    <cfRule type="expression" dxfId="82" priority="2">
      <formula>$D8=1</formula>
    </cfRule>
  </conditionalFormatting>
  <conditionalFormatting sqref="F10:F11">
    <cfRule type="expression" dxfId="81" priority="1">
      <formula>$D10=1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3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75" style="6" customWidth="1"/>
    <col min="2" max="2" width="21.125" style="6" customWidth="1"/>
    <col min="3" max="3" width="20.625" style="6" customWidth="1"/>
    <col min="4" max="4" width="7.125" style="187" customWidth="1"/>
    <col min="5" max="5" width="4.625" style="17" customWidth="1"/>
    <col min="6" max="6" width="9" style="27"/>
    <col min="7" max="7" width="16.25" style="27" customWidth="1"/>
    <col min="8" max="8" width="12" style="6" customWidth="1"/>
    <col min="9" max="9" width="9" style="6"/>
    <col min="10" max="10" width="11.375" style="6" customWidth="1"/>
    <col min="11" max="11" width="6.625" style="6" customWidth="1"/>
    <col min="12" max="12" width="11.625" style="6" customWidth="1"/>
    <col min="13" max="13" width="7.875" style="6" customWidth="1"/>
    <col min="14" max="16384" width="9" style="6"/>
  </cols>
  <sheetData>
    <row r="1" spans="1:14" s="17" customFormat="1" ht="37.5" customHeight="1">
      <c r="A1" s="21" t="s">
        <v>0</v>
      </c>
      <c r="B1" s="21" t="s">
        <v>1</v>
      </c>
      <c r="C1" s="21" t="s">
        <v>32</v>
      </c>
      <c r="D1" s="182" t="s">
        <v>2</v>
      </c>
      <c r="E1" s="21" t="s">
        <v>3</v>
      </c>
      <c r="F1" s="290" t="s">
        <v>4</v>
      </c>
      <c r="G1" s="290" t="s">
        <v>5</v>
      </c>
      <c r="H1" s="21" t="s">
        <v>33</v>
      </c>
    </row>
    <row r="2" spans="1:14" ht="24.75" customHeight="1">
      <c r="A2" s="22"/>
      <c r="B2" s="22"/>
      <c r="C2" s="22"/>
      <c r="D2" s="183"/>
      <c r="E2" s="23"/>
      <c r="F2" s="306"/>
      <c r="G2" s="306"/>
      <c r="H2" s="22"/>
    </row>
    <row r="3" spans="1:14" ht="24.75" customHeight="1">
      <c r="A3" s="20"/>
      <c r="B3" s="75" t="s">
        <v>30</v>
      </c>
      <c r="C3" s="20"/>
      <c r="D3" s="184"/>
      <c r="E3" s="24"/>
      <c r="F3" s="307"/>
      <c r="G3" s="307"/>
      <c r="H3" s="20"/>
    </row>
    <row r="4" spans="1:14" ht="24.75" customHeight="1">
      <c r="A4" s="25"/>
      <c r="B4" s="76"/>
      <c r="C4" s="25"/>
      <c r="D4" s="185"/>
      <c r="E4" s="26"/>
      <c r="F4" s="308"/>
      <c r="G4" s="308"/>
      <c r="H4" s="25"/>
    </row>
    <row r="5" spans="1:14" ht="24.75" customHeight="1">
      <c r="A5" s="152" t="s">
        <v>49</v>
      </c>
      <c r="B5" s="82" t="s">
        <v>128</v>
      </c>
      <c r="C5" s="75"/>
      <c r="D5" s="141">
        <v>1</v>
      </c>
      <c r="E5" s="79" t="s">
        <v>6</v>
      </c>
      <c r="F5" s="292"/>
      <c r="G5" s="292"/>
      <c r="H5" s="75"/>
    </row>
    <row r="6" spans="1:14" ht="24.75" customHeight="1">
      <c r="A6" s="81"/>
      <c r="B6" s="76"/>
      <c r="C6" s="76"/>
      <c r="D6" s="186"/>
      <c r="E6" s="81"/>
      <c r="F6" s="291"/>
      <c r="G6" s="291"/>
      <c r="H6" s="76"/>
    </row>
    <row r="7" spans="1:14" ht="24.75" customHeight="1">
      <c r="A7" s="152" t="s">
        <v>48</v>
      </c>
      <c r="B7" s="82" t="s">
        <v>129</v>
      </c>
      <c r="C7" s="75"/>
      <c r="D7" s="141">
        <v>1</v>
      </c>
      <c r="E7" s="79" t="s">
        <v>6</v>
      </c>
      <c r="F7" s="292"/>
      <c r="G7" s="292"/>
      <c r="H7" s="75"/>
    </row>
    <row r="8" spans="1:14" ht="24.75" customHeight="1">
      <c r="A8" s="81"/>
      <c r="B8" s="76"/>
      <c r="C8" s="76"/>
      <c r="D8" s="185"/>
      <c r="E8" s="26"/>
      <c r="F8" s="308"/>
      <c r="G8" s="308"/>
      <c r="H8" s="76"/>
    </row>
    <row r="9" spans="1:14" ht="24.75" customHeight="1">
      <c r="A9" s="152"/>
      <c r="B9" s="75" t="s">
        <v>31</v>
      </c>
      <c r="C9" s="75"/>
      <c r="D9" s="141"/>
      <c r="E9" s="79"/>
      <c r="F9" s="292"/>
      <c r="G9" s="292"/>
      <c r="H9" s="75"/>
    </row>
    <row r="10" spans="1:14" ht="24.75" customHeight="1">
      <c r="A10" s="81"/>
      <c r="B10" s="78"/>
      <c r="C10" s="76"/>
      <c r="D10" s="185"/>
      <c r="E10" s="26"/>
      <c r="F10" s="308"/>
      <c r="G10" s="308"/>
      <c r="H10" s="76"/>
    </row>
    <row r="11" spans="1:14" ht="24.75" customHeight="1">
      <c r="A11" s="152"/>
      <c r="B11" s="77"/>
      <c r="C11" s="82"/>
      <c r="D11" s="141"/>
      <c r="E11" s="79"/>
      <c r="F11" s="292"/>
      <c r="G11" s="292"/>
      <c r="H11" s="75"/>
    </row>
    <row r="12" spans="1:14" ht="24.75" customHeight="1">
      <c r="A12" s="76"/>
      <c r="B12" s="76"/>
      <c r="C12" s="76"/>
      <c r="D12" s="186"/>
      <c r="E12" s="81"/>
      <c r="F12" s="291"/>
      <c r="G12" s="291"/>
      <c r="H12" s="76"/>
    </row>
    <row r="13" spans="1:14" ht="24.75" customHeight="1">
      <c r="A13" s="75"/>
      <c r="B13" s="75"/>
      <c r="C13" s="75"/>
      <c r="D13" s="141"/>
      <c r="E13" s="79"/>
      <c r="F13" s="292"/>
      <c r="G13" s="292"/>
      <c r="H13" s="75"/>
      <c r="J13" s="36"/>
      <c r="L13" s="27"/>
    </row>
    <row r="14" spans="1:14" ht="24.75" customHeight="1">
      <c r="A14" s="76"/>
      <c r="B14" s="76"/>
      <c r="C14" s="76"/>
      <c r="D14" s="186"/>
      <c r="E14" s="81"/>
      <c r="F14" s="291"/>
      <c r="G14" s="292"/>
      <c r="H14" s="76"/>
      <c r="J14" s="36"/>
    </row>
    <row r="15" spans="1:14" ht="24.75" customHeight="1">
      <c r="A15" s="75"/>
      <c r="B15" s="77" t="s">
        <v>27</v>
      </c>
      <c r="C15" s="82"/>
      <c r="D15" s="141"/>
      <c r="E15" s="79"/>
      <c r="F15" s="292"/>
      <c r="G15" s="292"/>
      <c r="H15" s="75"/>
      <c r="J15" s="36"/>
    </row>
    <row r="16" spans="1:14" ht="24.75" customHeight="1">
      <c r="A16" s="76"/>
      <c r="B16" s="76"/>
      <c r="C16" s="76"/>
      <c r="D16" s="186"/>
      <c r="E16" s="81"/>
      <c r="F16" s="291"/>
      <c r="G16" s="292"/>
      <c r="H16" s="76"/>
      <c r="J16" s="121"/>
      <c r="K16" s="121"/>
      <c r="L16" s="121"/>
      <c r="M16" s="121"/>
      <c r="N16" s="121"/>
    </row>
    <row r="17" spans="1:14" ht="24.75" customHeight="1">
      <c r="A17" s="152" t="s">
        <v>49</v>
      </c>
      <c r="B17" s="75" t="s">
        <v>43</v>
      </c>
      <c r="C17" s="75"/>
      <c r="D17" s="141">
        <v>1</v>
      </c>
      <c r="E17" s="79" t="s">
        <v>6</v>
      </c>
      <c r="F17" s="292"/>
      <c r="G17" s="292"/>
      <c r="H17" s="148"/>
      <c r="J17" s="126"/>
      <c r="K17" s="126"/>
      <c r="L17" s="126"/>
      <c r="M17" s="126"/>
      <c r="N17" s="121"/>
    </row>
    <row r="18" spans="1:14" ht="24.75" customHeight="1">
      <c r="A18" s="81"/>
      <c r="B18" s="76"/>
      <c r="C18" s="76"/>
      <c r="D18" s="186"/>
      <c r="E18" s="81"/>
      <c r="F18" s="291"/>
      <c r="G18" s="291"/>
      <c r="H18" s="76"/>
      <c r="J18" s="127"/>
      <c r="K18" s="128"/>
      <c r="L18" s="129"/>
      <c r="M18" s="130"/>
      <c r="N18" s="131"/>
    </row>
    <row r="19" spans="1:14" ht="24.75" customHeight="1">
      <c r="A19" s="152" t="s">
        <v>48</v>
      </c>
      <c r="B19" s="75" t="s">
        <v>28</v>
      </c>
      <c r="C19" s="75"/>
      <c r="D19" s="141">
        <v>1</v>
      </c>
      <c r="E19" s="79" t="s">
        <v>6</v>
      </c>
      <c r="F19" s="292"/>
      <c r="G19" s="292"/>
      <c r="H19" s="148"/>
      <c r="J19" s="132"/>
      <c r="K19" s="128"/>
      <c r="L19" s="133"/>
      <c r="M19" s="130"/>
      <c r="N19" s="134"/>
    </row>
    <row r="20" spans="1:14" ht="24.75" customHeight="1">
      <c r="A20" s="81"/>
      <c r="B20" s="76"/>
      <c r="C20" s="76"/>
      <c r="D20" s="186"/>
      <c r="E20" s="81"/>
      <c r="F20" s="291"/>
      <c r="G20" s="291"/>
      <c r="H20" s="76"/>
      <c r="J20" s="127"/>
      <c r="K20" s="128"/>
      <c r="L20" s="129"/>
      <c r="M20" s="130"/>
      <c r="N20" s="131"/>
    </row>
    <row r="21" spans="1:14" ht="24.75" customHeight="1">
      <c r="A21" s="152" t="s">
        <v>50</v>
      </c>
      <c r="B21" s="75" t="s">
        <v>29</v>
      </c>
      <c r="C21" s="75"/>
      <c r="D21" s="141">
        <v>1</v>
      </c>
      <c r="E21" s="79" t="s">
        <v>6</v>
      </c>
      <c r="F21" s="292"/>
      <c r="G21" s="292"/>
      <c r="H21" s="148"/>
      <c r="J21" s="121"/>
      <c r="K21" s="122"/>
      <c r="L21" s="121"/>
      <c r="M21" s="121"/>
      <c r="N21" s="121"/>
    </row>
    <row r="22" spans="1:14" ht="24.75" customHeight="1">
      <c r="A22" s="76"/>
      <c r="B22" s="76"/>
      <c r="C22" s="76"/>
      <c r="D22" s="186"/>
      <c r="E22" s="81"/>
      <c r="F22" s="291"/>
      <c r="G22" s="291"/>
      <c r="H22" s="76"/>
      <c r="J22" s="121"/>
      <c r="K22" s="122"/>
      <c r="L22" s="121"/>
      <c r="M22" s="121"/>
      <c r="N22" s="123"/>
    </row>
    <row r="23" spans="1:14" ht="24.75" customHeight="1">
      <c r="A23" s="75"/>
      <c r="B23" s="75" t="s">
        <v>62</v>
      </c>
      <c r="C23" s="75"/>
      <c r="D23" s="141"/>
      <c r="E23" s="79"/>
      <c r="F23" s="292"/>
      <c r="G23" s="292"/>
      <c r="H23" s="75"/>
      <c r="J23" s="121"/>
      <c r="K23" s="122"/>
      <c r="L23" s="121"/>
      <c r="M23" s="121"/>
      <c r="N23" s="121"/>
    </row>
    <row r="24" spans="1:14" ht="24.75" customHeight="1">
      <c r="A24" s="76"/>
      <c r="B24" s="76"/>
      <c r="C24" s="76"/>
      <c r="D24" s="186"/>
      <c r="E24" s="81"/>
      <c r="F24" s="291"/>
      <c r="G24" s="291"/>
      <c r="H24" s="76"/>
      <c r="J24" s="124"/>
      <c r="K24" s="123"/>
      <c r="L24" s="378"/>
      <c r="M24" s="379"/>
      <c r="N24" s="121"/>
    </row>
    <row r="25" spans="1:14" ht="24.75" customHeight="1">
      <c r="A25" s="75"/>
      <c r="B25" s="75"/>
      <c r="C25" s="75"/>
      <c r="D25" s="141"/>
      <c r="E25" s="79"/>
      <c r="F25" s="292"/>
      <c r="G25" s="292"/>
      <c r="H25" s="75"/>
      <c r="J25" s="121"/>
      <c r="K25" s="122"/>
      <c r="L25" s="121"/>
      <c r="M25" s="121"/>
      <c r="N25" s="121"/>
    </row>
    <row r="26" spans="1:14" ht="24.75" customHeight="1">
      <c r="A26" s="76"/>
      <c r="B26" s="76"/>
      <c r="C26" s="76"/>
      <c r="D26" s="186"/>
      <c r="E26" s="81"/>
      <c r="F26" s="291"/>
      <c r="G26" s="291"/>
      <c r="H26" s="80"/>
      <c r="J26" s="126"/>
      <c r="K26" s="126"/>
      <c r="L26" s="131"/>
      <c r="M26" s="126"/>
      <c r="N26" s="121"/>
    </row>
    <row r="27" spans="1:14" ht="24.75" customHeight="1">
      <c r="A27" s="75"/>
      <c r="B27" s="75" t="s">
        <v>15</v>
      </c>
      <c r="C27" s="75"/>
      <c r="D27" s="141"/>
      <c r="E27" s="79"/>
      <c r="F27" s="292"/>
      <c r="G27" s="292"/>
      <c r="H27" s="75"/>
      <c r="J27" s="126"/>
      <c r="K27" s="126"/>
      <c r="L27" s="131"/>
      <c r="M27" s="126"/>
      <c r="N27" s="121"/>
    </row>
    <row r="28" spans="1:14" ht="24.75" customHeight="1">
      <c r="A28" s="76"/>
      <c r="B28" s="76"/>
      <c r="C28" s="76"/>
      <c r="D28" s="186"/>
      <c r="E28" s="81"/>
      <c r="F28" s="291"/>
      <c r="G28" s="291"/>
      <c r="H28" s="76"/>
      <c r="J28" s="127"/>
      <c r="K28" s="128"/>
      <c r="L28" s="133"/>
      <c r="M28" s="130"/>
      <c r="N28" s="134"/>
    </row>
    <row r="29" spans="1:14" ht="24.75" customHeight="1">
      <c r="A29" s="75"/>
      <c r="B29" s="75" t="s">
        <v>26</v>
      </c>
      <c r="C29" s="75"/>
      <c r="D29" s="141">
        <v>1</v>
      </c>
      <c r="E29" s="79" t="s">
        <v>6</v>
      </c>
      <c r="F29" s="292"/>
      <c r="G29" s="292"/>
      <c r="H29" s="275">
        <v>0.1</v>
      </c>
      <c r="J29" s="121"/>
      <c r="K29" s="121"/>
      <c r="L29" s="121"/>
      <c r="M29" s="135"/>
      <c r="N29" s="121"/>
    </row>
    <row r="30" spans="1:14" ht="24.75" customHeight="1">
      <c r="A30" s="76"/>
      <c r="B30" s="76"/>
      <c r="C30" s="76"/>
      <c r="D30" s="186"/>
      <c r="E30" s="81"/>
      <c r="F30" s="291"/>
      <c r="G30" s="291"/>
      <c r="H30" s="76"/>
      <c r="J30" s="124"/>
      <c r="K30" s="121"/>
      <c r="L30" s="380"/>
      <c r="M30" s="381"/>
      <c r="N30" s="381"/>
    </row>
    <row r="31" spans="1:14" ht="24.75" customHeight="1">
      <c r="A31" s="75"/>
      <c r="B31" s="77" t="s">
        <v>9</v>
      </c>
      <c r="C31" s="75"/>
      <c r="D31" s="141"/>
      <c r="E31" s="79"/>
      <c r="F31" s="292"/>
      <c r="G31" s="292"/>
      <c r="H31" s="75"/>
      <c r="J31" s="121"/>
      <c r="K31" s="121"/>
      <c r="L31" s="121"/>
      <c r="M31" s="121"/>
      <c r="N31" s="121"/>
    </row>
    <row r="32" spans="1:14" ht="18.75" customHeight="1">
      <c r="J32" s="121"/>
      <c r="K32" s="121"/>
      <c r="L32" s="121"/>
      <c r="M32" s="121"/>
      <c r="N32" s="121"/>
    </row>
    <row r="33" spans="7:14" ht="18.75" customHeight="1">
      <c r="G33" s="293"/>
      <c r="H33" s="199"/>
      <c r="J33" s="121"/>
      <c r="K33" s="121"/>
      <c r="L33" s="121"/>
      <c r="M33" s="123"/>
      <c r="N33" s="125"/>
    </row>
  </sheetData>
  <mergeCells count="2">
    <mergeCell ref="L24:M24"/>
    <mergeCell ref="L30:N30"/>
  </mergeCells>
  <phoneticPr fontId="4"/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useFirstPageNumber="1" r:id="rId1"/>
  <headerFooter>
    <oddFooter>&amp;RNo,&amp;P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3" width="10.5" style="6" bestFit="1" customWidth="1"/>
    <col min="14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17</v>
      </c>
      <c r="B3" s="82" t="s">
        <v>429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2"/>
      <c r="G4" s="292"/>
      <c r="H4" s="99"/>
      <c r="I4" s="100"/>
      <c r="J4" s="100"/>
      <c r="K4" s="105"/>
    </row>
    <row r="5" spans="1:28" ht="24.75" customHeight="1">
      <c r="A5" s="79"/>
      <c r="B5" s="85" t="s">
        <v>88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78"/>
      <c r="C6" s="108"/>
      <c r="D6" s="175"/>
      <c r="E6" s="81"/>
      <c r="F6" s="292"/>
      <c r="G6" s="292"/>
      <c r="H6" s="99"/>
      <c r="I6" s="100"/>
      <c r="J6" s="100"/>
      <c r="K6" s="105"/>
    </row>
    <row r="7" spans="1:28" ht="24.75" customHeight="1">
      <c r="A7" s="79"/>
      <c r="B7" s="96" t="s">
        <v>243</v>
      </c>
      <c r="C7" s="97" t="s">
        <v>249</v>
      </c>
      <c r="D7" s="176">
        <v>1</v>
      </c>
      <c r="E7" s="70" t="s">
        <v>80</v>
      </c>
      <c r="F7" s="292"/>
      <c r="G7" s="292"/>
      <c r="H7" s="101"/>
      <c r="I7" s="156"/>
      <c r="J7" s="102"/>
      <c r="K7" s="96"/>
      <c r="M7" s="240"/>
    </row>
    <row r="8" spans="1:28" ht="24.75" customHeight="1">
      <c r="A8" s="94"/>
      <c r="B8" s="83"/>
      <c r="C8" s="108"/>
      <c r="D8" s="175"/>
      <c r="E8" s="81"/>
      <c r="F8" s="292"/>
      <c r="G8" s="292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244</v>
      </c>
      <c r="C9" s="69" t="s">
        <v>92</v>
      </c>
      <c r="D9" s="176">
        <v>1.1000000000000001</v>
      </c>
      <c r="E9" s="70" t="s">
        <v>79</v>
      </c>
      <c r="F9" s="292"/>
      <c r="G9" s="292"/>
      <c r="H9" s="101"/>
      <c r="I9" s="156"/>
      <c r="J9" s="102"/>
      <c r="K9" s="96"/>
      <c r="L9" s="17"/>
      <c r="M9" s="240"/>
      <c r="AA9" s="17"/>
    </row>
    <row r="10" spans="1:28" ht="24.75" customHeight="1">
      <c r="A10" s="81"/>
      <c r="B10" s="78"/>
      <c r="C10" s="108"/>
      <c r="D10" s="175"/>
      <c r="E10" s="81"/>
      <c r="F10" s="292"/>
      <c r="G10" s="292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96" t="s">
        <v>244</v>
      </c>
      <c r="C11" s="200" t="s">
        <v>250</v>
      </c>
      <c r="D11" s="177">
        <v>2.1</v>
      </c>
      <c r="E11" s="70" t="s">
        <v>79</v>
      </c>
      <c r="F11" s="292"/>
      <c r="G11" s="292"/>
      <c r="H11" s="101"/>
      <c r="I11" s="156"/>
      <c r="J11" s="102"/>
      <c r="K11" s="96"/>
      <c r="L11" s="17"/>
      <c r="M11" s="240"/>
      <c r="N11" s="36"/>
    </row>
    <row r="12" spans="1:28" ht="24.75" customHeight="1">
      <c r="A12" s="81"/>
      <c r="B12" s="78" t="s">
        <v>245</v>
      </c>
      <c r="C12" s="108"/>
      <c r="D12" s="175"/>
      <c r="E12" s="81"/>
      <c r="F12" s="291"/>
      <c r="G12" s="292"/>
      <c r="H12" s="99"/>
      <c r="I12" s="392"/>
      <c r="J12" s="393"/>
      <c r="K12" s="394"/>
      <c r="L12" s="17"/>
    </row>
    <row r="13" spans="1:28" ht="24.75" customHeight="1">
      <c r="A13" s="79"/>
      <c r="B13" s="96" t="s">
        <v>246</v>
      </c>
      <c r="C13" s="97" t="s">
        <v>251</v>
      </c>
      <c r="D13" s="177">
        <v>1</v>
      </c>
      <c r="E13" s="79" t="s">
        <v>80</v>
      </c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 t="s">
        <v>252</v>
      </c>
      <c r="D14" s="175"/>
      <c r="E14" s="81"/>
      <c r="F14" s="292"/>
      <c r="G14" s="292"/>
      <c r="H14" s="221"/>
      <c r="I14" s="208"/>
      <c r="J14" s="208"/>
      <c r="K14" s="209"/>
      <c r="L14" s="17"/>
      <c r="M14" s="17"/>
      <c r="N14" s="17"/>
    </row>
    <row r="15" spans="1:28" ht="24.75" customHeight="1">
      <c r="A15" s="79"/>
      <c r="B15" s="96" t="s">
        <v>247</v>
      </c>
      <c r="C15" s="97" t="s">
        <v>253</v>
      </c>
      <c r="D15" s="177">
        <v>23</v>
      </c>
      <c r="E15" s="79" t="s">
        <v>79</v>
      </c>
      <c r="F15" s="292"/>
      <c r="G15" s="292"/>
      <c r="H15" s="117"/>
      <c r="I15" s="156"/>
      <c r="J15" s="102"/>
      <c r="K15" s="96"/>
    </row>
    <row r="16" spans="1:28" ht="24.75" customHeight="1">
      <c r="A16" s="81"/>
      <c r="B16" s="78"/>
      <c r="C16" s="108" t="s">
        <v>252</v>
      </c>
      <c r="D16" s="175"/>
      <c r="E16" s="84"/>
      <c r="F16" s="292"/>
      <c r="G16" s="292"/>
      <c r="H16" s="221"/>
      <c r="I16" s="208"/>
      <c r="J16" s="208"/>
      <c r="K16" s="209"/>
    </row>
    <row r="17" spans="1:13" ht="24.75" customHeight="1">
      <c r="A17" s="79"/>
      <c r="B17" s="96" t="s">
        <v>248</v>
      </c>
      <c r="C17" s="149" t="s">
        <v>330</v>
      </c>
      <c r="D17" s="177">
        <v>6</v>
      </c>
      <c r="E17" s="70" t="s">
        <v>80</v>
      </c>
      <c r="F17" s="292"/>
      <c r="G17" s="292"/>
      <c r="H17" s="117"/>
      <c r="I17" s="156"/>
      <c r="J17" s="102"/>
      <c r="K17" s="96"/>
    </row>
    <row r="18" spans="1:13" ht="24.75" customHeight="1">
      <c r="A18" s="84"/>
      <c r="B18" s="78"/>
      <c r="C18" s="108" t="s">
        <v>252</v>
      </c>
      <c r="D18" s="175"/>
      <c r="E18" s="84"/>
      <c r="F18" s="292"/>
      <c r="G18" s="292"/>
      <c r="H18" s="313"/>
      <c r="I18" s="100"/>
      <c r="J18" s="100"/>
      <c r="K18" s="105"/>
    </row>
    <row r="19" spans="1:13" ht="24.75" customHeight="1">
      <c r="A19" s="79"/>
      <c r="B19" s="96" t="s">
        <v>331</v>
      </c>
      <c r="C19" s="149" t="s">
        <v>334</v>
      </c>
      <c r="D19" s="176">
        <v>1</v>
      </c>
      <c r="E19" s="70" t="s">
        <v>80</v>
      </c>
      <c r="F19" s="292"/>
      <c r="G19" s="292"/>
      <c r="H19" s="101"/>
      <c r="I19" s="201"/>
      <c r="J19" s="102"/>
      <c r="K19" s="96"/>
    </row>
    <row r="20" spans="1:13" ht="24.75" customHeight="1">
      <c r="A20" s="94"/>
      <c r="B20" s="78"/>
      <c r="C20" s="108" t="s">
        <v>252</v>
      </c>
      <c r="D20" s="175"/>
      <c r="E20" s="84"/>
      <c r="F20" s="292"/>
      <c r="G20" s="292"/>
      <c r="H20" s="313"/>
      <c r="I20" s="100"/>
      <c r="J20" s="100"/>
      <c r="K20" s="105"/>
    </row>
    <row r="21" spans="1:13" ht="24.75" customHeight="1">
      <c r="A21" s="79"/>
      <c r="B21" s="96" t="s">
        <v>332</v>
      </c>
      <c r="C21" s="149" t="s">
        <v>335</v>
      </c>
      <c r="D21" s="177">
        <v>1</v>
      </c>
      <c r="E21" s="70" t="s">
        <v>80</v>
      </c>
      <c r="F21" s="292"/>
      <c r="G21" s="292"/>
      <c r="H21" s="101"/>
      <c r="I21" s="201"/>
      <c r="J21" s="102"/>
      <c r="K21" s="96"/>
    </row>
    <row r="22" spans="1:13" ht="24.75" customHeight="1">
      <c r="A22" s="81"/>
      <c r="B22" s="78"/>
      <c r="C22" s="108"/>
      <c r="D22" s="175"/>
      <c r="E22" s="84"/>
      <c r="F22" s="292"/>
      <c r="G22" s="292"/>
      <c r="H22" s="99"/>
      <c r="I22" s="100"/>
      <c r="J22" s="100"/>
      <c r="K22" s="105"/>
    </row>
    <row r="23" spans="1:13" ht="24.75" customHeight="1">
      <c r="A23" s="79"/>
      <c r="B23" s="116"/>
      <c r="C23" s="140"/>
      <c r="D23" s="203"/>
      <c r="E23" s="70"/>
      <c r="F23" s="292"/>
      <c r="G23" s="292"/>
      <c r="H23" s="101"/>
      <c r="I23" s="201"/>
      <c r="J23" s="102"/>
      <c r="K23" s="96"/>
    </row>
    <row r="24" spans="1:13" ht="24.75" customHeight="1">
      <c r="A24" s="81"/>
      <c r="B24" s="78"/>
      <c r="C24" s="108"/>
      <c r="D24" s="175"/>
      <c r="E24" s="84"/>
      <c r="F24" s="292"/>
      <c r="G24" s="292"/>
      <c r="H24" s="99"/>
      <c r="I24" s="100"/>
      <c r="J24" s="100"/>
      <c r="K24" s="105"/>
    </row>
    <row r="25" spans="1:13" ht="24.75" customHeight="1">
      <c r="A25" s="79"/>
      <c r="B25" s="116" t="s">
        <v>333</v>
      </c>
      <c r="C25" s="140" t="s">
        <v>336</v>
      </c>
      <c r="D25" s="177">
        <v>2</v>
      </c>
      <c r="E25" s="70" t="s">
        <v>80</v>
      </c>
      <c r="F25" s="292"/>
      <c r="G25" s="292"/>
      <c r="H25" s="101"/>
      <c r="I25" s="201"/>
      <c r="J25" s="102"/>
      <c r="K25" s="96"/>
    </row>
    <row r="26" spans="1:13" ht="24.75" customHeight="1">
      <c r="A26" s="81"/>
      <c r="B26" s="78"/>
      <c r="C26" s="108"/>
      <c r="D26" s="175"/>
      <c r="E26" s="84"/>
      <c r="F26" s="292"/>
      <c r="G26" s="292"/>
      <c r="H26" s="99"/>
      <c r="I26" s="100"/>
      <c r="J26" s="100"/>
      <c r="K26" s="105"/>
    </row>
    <row r="27" spans="1:13" ht="24.75" customHeight="1">
      <c r="A27" s="79"/>
      <c r="B27" s="116" t="s">
        <v>333</v>
      </c>
      <c r="C27" s="149" t="s">
        <v>337</v>
      </c>
      <c r="D27" s="176">
        <v>1</v>
      </c>
      <c r="E27" s="70" t="s">
        <v>80</v>
      </c>
      <c r="F27" s="292"/>
      <c r="G27" s="292"/>
      <c r="H27" s="101"/>
      <c r="I27" s="201"/>
      <c r="J27" s="102"/>
      <c r="K27" s="96"/>
    </row>
    <row r="28" spans="1:13" ht="24.75" customHeight="1">
      <c r="A28" s="81"/>
      <c r="B28" s="78"/>
      <c r="C28" s="108"/>
      <c r="D28" s="175"/>
      <c r="E28" s="84"/>
      <c r="F28" s="292"/>
      <c r="G28" s="292"/>
      <c r="H28" s="99"/>
      <c r="I28" s="100"/>
      <c r="J28" s="100"/>
      <c r="K28" s="105"/>
    </row>
    <row r="29" spans="1:13" ht="24.75" customHeight="1">
      <c r="A29" s="79"/>
      <c r="B29" s="96"/>
      <c r="C29" s="149"/>
      <c r="D29" s="177"/>
      <c r="E29" s="70"/>
      <c r="F29" s="292"/>
      <c r="G29" s="292"/>
      <c r="H29" s="101"/>
      <c r="I29" s="156"/>
      <c r="J29" s="102"/>
      <c r="K29" s="96"/>
      <c r="M29" s="240"/>
    </row>
    <row r="30" spans="1:13" ht="24.75" customHeight="1">
      <c r="A30" s="81"/>
      <c r="B30" s="78"/>
      <c r="C30" s="107"/>
      <c r="D30" s="175"/>
      <c r="E30" s="84"/>
      <c r="F30" s="291"/>
      <c r="G30" s="291"/>
      <c r="H30" s="99"/>
      <c r="I30" s="100"/>
      <c r="J30" s="100"/>
      <c r="K30" s="238"/>
    </row>
    <row r="31" spans="1:13" ht="24.75" customHeight="1">
      <c r="A31" s="79"/>
      <c r="B31" s="82" t="s">
        <v>658</v>
      </c>
      <c r="C31" s="106" t="s">
        <v>659</v>
      </c>
      <c r="D31" s="176">
        <v>2</v>
      </c>
      <c r="E31" s="79" t="s">
        <v>479</v>
      </c>
      <c r="F31" s="292"/>
      <c r="G31" s="292"/>
      <c r="H31" s="101"/>
      <c r="I31" s="212"/>
      <c r="J31" s="102"/>
      <c r="K31" s="96"/>
      <c r="M31" s="240"/>
    </row>
    <row r="33" spans="1:28" ht="18.75" customHeight="1">
      <c r="H33" s="93"/>
      <c r="I33" s="142"/>
      <c r="J33" s="382"/>
      <c r="K33" s="382"/>
    </row>
    <row r="34" spans="1:28" s="17" customFormat="1" ht="37.5" customHeight="1">
      <c r="A34" s="21" t="s">
        <v>0</v>
      </c>
      <c r="B34" s="21" t="s">
        <v>1</v>
      </c>
      <c r="C34" s="21" t="s">
        <v>32</v>
      </c>
      <c r="D34" s="174" t="s">
        <v>2</v>
      </c>
      <c r="E34" s="21" t="s">
        <v>3</v>
      </c>
      <c r="F34" s="290" t="s">
        <v>4</v>
      </c>
      <c r="G34" s="290" t="s">
        <v>5</v>
      </c>
      <c r="H34" s="418" t="s">
        <v>33</v>
      </c>
      <c r="I34" s="419"/>
      <c r="J34" s="419"/>
      <c r="K34" s="420"/>
    </row>
    <row r="35" spans="1:28" ht="24.75" customHeight="1">
      <c r="A35" s="81"/>
      <c r="B35" s="265"/>
      <c r="C35" s="107" t="s">
        <v>663</v>
      </c>
      <c r="D35" s="175"/>
      <c r="E35" s="84"/>
      <c r="F35" s="291"/>
      <c r="G35" s="291"/>
      <c r="H35" s="99"/>
      <c r="I35" s="100"/>
      <c r="J35" s="100"/>
      <c r="K35" s="238"/>
      <c r="L35" s="17"/>
    </row>
    <row r="36" spans="1:28" ht="24.75" customHeight="1">
      <c r="A36" s="79"/>
      <c r="B36" s="82" t="s">
        <v>664</v>
      </c>
      <c r="C36" s="106" t="s">
        <v>665</v>
      </c>
      <c r="D36" s="264">
        <v>1</v>
      </c>
      <c r="E36" s="79" t="s">
        <v>479</v>
      </c>
      <c r="F36" s="298"/>
      <c r="G36" s="298"/>
      <c r="H36" s="101"/>
      <c r="I36" s="156"/>
      <c r="J36" s="102"/>
      <c r="K36" s="96"/>
      <c r="L36" s="17"/>
      <c r="M36" s="240"/>
    </row>
    <row r="37" spans="1:28" ht="24.75" customHeight="1">
      <c r="A37" s="84"/>
      <c r="B37" s="83" t="s">
        <v>536</v>
      </c>
      <c r="C37" s="108" t="s">
        <v>743</v>
      </c>
      <c r="D37" s="175"/>
      <c r="E37" s="84"/>
      <c r="F37" s="291"/>
      <c r="G37" s="291"/>
      <c r="H37" s="99"/>
      <c r="I37" s="100"/>
      <c r="J37" s="100"/>
      <c r="K37" s="105"/>
      <c r="L37" s="17"/>
    </row>
    <row r="38" spans="1:28" ht="24.75" customHeight="1">
      <c r="A38" s="79"/>
      <c r="B38" s="85" t="s">
        <v>534</v>
      </c>
      <c r="C38" s="69" t="s">
        <v>738</v>
      </c>
      <c r="D38" s="176">
        <v>1</v>
      </c>
      <c r="E38" s="79" t="s">
        <v>479</v>
      </c>
      <c r="F38" s="292"/>
      <c r="G38" s="292"/>
      <c r="H38" s="101"/>
      <c r="I38" s="156"/>
      <c r="J38" s="102"/>
      <c r="K38" s="96"/>
      <c r="L38" s="17"/>
      <c r="M38" s="240"/>
    </row>
    <row r="39" spans="1:28" ht="24.75" customHeight="1">
      <c r="A39" s="81"/>
      <c r="B39" s="78" t="s">
        <v>535</v>
      </c>
      <c r="C39" s="108" t="s">
        <v>740</v>
      </c>
      <c r="D39" s="175"/>
      <c r="E39" s="84"/>
      <c r="F39" s="291"/>
      <c r="G39" s="291"/>
      <c r="H39" s="99"/>
      <c r="I39" s="100"/>
      <c r="J39" s="100"/>
      <c r="K39" s="105"/>
      <c r="L39" s="17"/>
    </row>
    <row r="40" spans="1:28" ht="24.75" customHeight="1">
      <c r="A40" s="79"/>
      <c r="B40" s="96" t="s">
        <v>534</v>
      </c>
      <c r="C40" s="97" t="s">
        <v>739</v>
      </c>
      <c r="D40" s="176">
        <v>1</v>
      </c>
      <c r="E40" s="79" t="s">
        <v>479</v>
      </c>
      <c r="F40" s="292"/>
      <c r="G40" s="292"/>
      <c r="H40" s="101"/>
      <c r="I40" s="156"/>
      <c r="J40" s="102"/>
      <c r="K40" s="96"/>
      <c r="L40" s="17"/>
      <c r="M40" s="240"/>
    </row>
    <row r="41" spans="1:28" ht="24.75" customHeight="1">
      <c r="A41" s="81"/>
      <c r="B41" s="83" t="s">
        <v>537</v>
      </c>
      <c r="C41" s="108" t="s">
        <v>744</v>
      </c>
      <c r="D41" s="175"/>
      <c r="E41" s="84"/>
      <c r="F41" s="291"/>
      <c r="G41" s="291"/>
      <c r="H41" s="99"/>
      <c r="I41" s="100"/>
      <c r="J41" s="100"/>
      <c r="K41" s="105"/>
      <c r="L41" s="17"/>
      <c r="O41" s="17"/>
      <c r="P41" s="17"/>
      <c r="Q41" s="17"/>
      <c r="AA41" s="17"/>
    </row>
    <row r="42" spans="1:28" ht="24.75" customHeight="1">
      <c r="A42" s="79"/>
      <c r="B42" s="85" t="s">
        <v>534</v>
      </c>
      <c r="C42" s="69" t="s">
        <v>745</v>
      </c>
      <c r="D42" s="176">
        <v>1</v>
      </c>
      <c r="E42" s="79" t="s">
        <v>479</v>
      </c>
      <c r="F42" s="292"/>
      <c r="G42" s="292"/>
      <c r="H42" s="101"/>
      <c r="I42" s="156"/>
      <c r="J42" s="102"/>
      <c r="K42" s="96"/>
      <c r="M42" s="240"/>
      <c r="AA42" s="17"/>
    </row>
    <row r="43" spans="1:28" ht="24.75" customHeight="1">
      <c r="A43" s="81"/>
      <c r="B43" s="83" t="s">
        <v>537</v>
      </c>
      <c r="C43" s="108" t="s">
        <v>742</v>
      </c>
      <c r="D43" s="175"/>
      <c r="E43" s="84"/>
      <c r="F43" s="291"/>
      <c r="G43" s="291"/>
      <c r="H43" s="99"/>
      <c r="I43" s="100"/>
      <c r="J43" s="100"/>
      <c r="K43" s="105"/>
      <c r="O43" s="17"/>
      <c r="P43" s="17"/>
      <c r="Q43" s="17"/>
      <c r="R43" s="17"/>
      <c r="S43" s="17"/>
      <c r="T43" s="17"/>
      <c r="U43" s="17"/>
      <c r="AB43" s="142"/>
    </row>
    <row r="44" spans="1:28" ht="24.75" customHeight="1">
      <c r="A44" s="79"/>
      <c r="B44" s="85" t="s">
        <v>534</v>
      </c>
      <c r="C44" s="69" t="s">
        <v>741</v>
      </c>
      <c r="D44" s="177">
        <v>3</v>
      </c>
      <c r="E44" s="79" t="s">
        <v>479</v>
      </c>
      <c r="F44" s="292"/>
      <c r="G44" s="292"/>
      <c r="H44" s="101"/>
      <c r="I44" s="156"/>
      <c r="J44" s="102"/>
      <c r="K44" s="96"/>
      <c r="M44" s="240"/>
      <c r="N44" s="36"/>
    </row>
    <row r="45" spans="1:28" ht="24.75" customHeight="1">
      <c r="A45" s="81"/>
      <c r="B45" s="78"/>
      <c r="C45" s="108"/>
      <c r="D45" s="175"/>
      <c r="E45" s="84"/>
      <c r="F45" s="292"/>
      <c r="G45" s="292"/>
      <c r="H45" s="99"/>
      <c r="I45" s="100"/>
      <c r="J45" s="100"/>
      <c r="K45" s="105"/>
    </row>
    <row r="46" spans="1:28" ht="24.75" customHeight="1">
      <c r="A46" s="79"/>
      <c r="B46" s="96"/>
      <c r="C46" s="149"/>
      <c r="D46" s="177"/>
      <c r="E46" s="70"/>
      <c r="F46" s="292"/>
      <c r="G46" s="292"/>
      <c r="H46" s="101"/>
      <c r="I46" s="156"/>
      <c r="J46" s="102"/>
      <c r="K46" s="96"/>
      <c r="M46" s="240"/>
      <c r="P46" s="17"/>
      <c r="Q46" s="17"/>
    </row>
    <row r="47" spans="1:28" ht="24.75" customHeight="1">
      <c r="A47" s="81"/>
      <c r="B47" s="78" t="s">
        <v>711</v>
      </c>
      <c r="C47" s="108" t="s">
        <v>718</v>
      </c>
      <c r="D47" s="175"/>
      <c r="E47" s="84"/>
      <c r="F47" s="291"/>
      <c r="G47" s="291"/>
      <c r="H47" s="99"/>
      <c r="I47" s="100"/>
      <c r="J47" s="100"/>
      <c r="K47" s="105"/>
      <c r="N47" s="17"/>
    </row>
    <row r="48" spans="1:28" ht="24.75" customHeight="1">
      <c r="A48" s="79"/>
      <c r="B48" s="116" t="s">
        <v>712</v>
      </c>
      <c r="C48" s="140" t="s">
        <v>713</v>
      </c>
      <c r="D48" s="203">
        <v>3</v>
      </c>
      <c r="E48" s="79" t="s">
        <v>479</v>
      </c>
      <c r="F48" s="292"/>
      <c r="G48" s="292"/>
      <c r="H48" s="101"/>
      <c r="I48" s="156"/>
      <c r="J48" s="102"/>
      <c r="K48" s="96"/>
      <c r="M48" s="240"/>
    </row>
    <row r="49" spans="1:14" ht="24.75" customHeight="1">
      <c r="A49" s="94"/>
      <c r="B49" s="78" t="s">
        <v>714</v>
      </c>
      <c r="C49" s="108" t="s">
        <v>718</v>
      </c>
      <c r="D49" s="175"/>
      <c r="E49" s="84"/>
      <c r="F49" s="291"/>
      <c r="G49" s="291"/>
      <c r="H49" s="99"/>
      <c r="I49" s="100"/>
      <c r="J49" s="100"/>
      <c r="K49" s="105"/>
    </row>
    <row r="50" spans="1:14" ht="24.75" customHeight="1">
      <c r="A50" s="79"/>
      <c r="B50" s="116" t="s">
        <v>712</v>
      </c>
      <c r="C50" s="140" t="s">
        <v>716</v>
      </c>
      <c r="D50" s="177">
        <v>3</v>
      </c>
      <c r="E50" s="79" t="s">
        <v>479</v>
      </c>
      <c r="F50" s="292"/>
      <c r="G50" s="292"/>
      <c r="H50" s="101"/>
      <c r="I50" s="156"/>
      <c r="J50" s="102"/>
      <c r="K50" s="96"/>
      <c r="M50" s="240"/>
    </row>
    <row r="51" spans="1:14" ht="24.75" customHeight="1">
      <c r="A51" s="81"/>
      <c r="B51" s="78" t="s">
        <v>715</v>
      </c>
      <c r="C51" s="108" t="s">
        <v>718</v>
      </c>
      <c r="D51" s="175"/>
      <c r="E51" s="84"/>
      <c r="F51" s="291"/>
      <c r="G51" s="291"/>
      <c r="H51" s="99"/>
      <c r="I51" s="100"/>
      <c r="J51" s="100"/>
      <c r="K51" s="105"/>
    </row>
    <row r="52" spans="1:14" ht="24.75" customHeight="1">
      <c r="A52" s="79"/>
      <c r="B52" s="116" t="s">
        <v>712</v>
      </c>
      <c r="C52" s="140" t="s">
        <v>717</v>
      </c>
      <c r="D52" s="203">
        <v>2</v>
      </c>
      <c r="E52" s="79" t="s">
        <v>479</v>
      </c>
      <c r="F52" s="292"/>
      <c r="G52" s="292"/>
      <c r="H52" s="101"/>
      <c r="I52" s="156"/>
      <c r="J52" s="102"/>
      <c r="K52" s="96"/>
      <c r="M52" s="240"/>
    </row>
    <row r="53" spans="1:14" ht="24.75" customHeight="1">
      <c r="A53" s="94"/>
      <c r="B53" s="78"/>
      <c r="C53" s="108"/>
      <c r="D53" s="175"/>
      <c r="E53" s="84"/>
      <c r="F53" s="291"/>
      <c r="G53" s="291"/>
      <c r="H53" s="99"/>
      <c r="I53" s="100"/>
      <c r="J53" s="100"/>
      <c r="K53" s="105"/>
    </row>
    <row r="54" spans="1:14" ht="24.75" customHeight="1">
      <c r="A54" s="79"/>
      <c r="B54" s="116" t="s">
        <v>719</v>
      </c>
      <c r="C54" s="140"/>
      <c r="D54" s="177">
        <v>1</v>
      </c>
      <c r="E54" s="70" t="s">
        <v>720</v>
      </c>
      <c r="F54" s="292"/>
      <c r="G54" s="292"/>
      <c r="H54" s="101"/>
      <c r="I54" s="156"/>
      <c r="J54" s="102"/>
      <c r="K54" s="96"/>
      <c r="M54" s="240"/>
    </row>
    <row r="55" spans="1:14" ht="24.75" customHeight="1">
      <c r="A55" s="81"/>
      <c r="B55" s="78"/>
      <c r="C55" s="108"/>
      <c r="D55" s="175"/>
      <c r="E55" s="84"/>
      <c r="F55" s="292"/>
      <c r="G55" s="292"/>
      <c r="H55" s="99"/>
      <c r="I55" s="100"/>
      <c r="J55" s="100"/>
      <c r="K55" s="105"/>
    </row>
    <row r="56" spans="1:14" ht="24.75" customHeight="1">
      <c r="A56" s="79"/>
      <c r="B56" s="96"/>
      <c r="C56" s="149"/>
      <c r="D56" s="177"/>
      <c r="E56" s="70"/>
      <c r="F56" s="292"/>
      <c r="G56" s="292"/>
      <c r="H56" s="101"/>
      <c r="I56" s="156"/>
      <c r="J56" s="102"/>
      <c r="K56" s="96"/>
    </row>
    <row r="57" spans="1:14" ht="24.75" customHeight="1">
      <c r="A57" s="81"/>
      <c r="B57" s="78"/>
      <c r="C57" s="108"/>
      <c r="D57" s="175"/>
      <c r="E57" s="84"/>
      <c r="F57" s="292"/>
      <c r="G57" s="292"/>
      <c r="H57" s="99"/>
      <c r="I57" s="100"/>
      <c r="J57" s="100"/>
      <c r="K57" s="105"/>
    </row>
    <row r="58" spans="1:14" ht="24.75" customHeight="1">
      <c r="A58" s="79"/>
      <c r="B58" s="96"/>
      <c r="C58" s="149"/>
      <c r="D58" s="177"/>
      <c r="E58" s="70"/>
      <c r="F58" s="292"/>
      <c r="G58" s="292"/>
      <c r="H58" s="101"/>
      <c r="I58" s="156"/>
      <c r="J58" s="102"/>
      <c r="K58" s="96"/>
    </row>
    <row r="59" spans="1:14" ht="24.75" customHeight="1">
      <c r="A59" s="81"/>
      <c r="B59" s="78"/>
      <c r="C59" s="108"/>
      <c r="D59" s="175"/>
      <c r="E59" s="84"/>
      <c r="F59" s="292"/>
      <c r="G59" s="292"/>
      <c r="H59" s="99"/>
      <c r="I59" s="100"/>
      <c r="J59" s="100"/>
      <c r="K59" s="105"/>
    </row>
    <row r="60" spans="1:14" ht="24.75" customHeight="1">
      <c r="A60" s="79"/>
      <c r="B60" s="96"/>
      <c r="C60" s="149"/>
      <c r="D60" s="177"/>
      <c r="E60" s="70"/>
      <c r="F60" s="292"/>
      <c r="G60" s="292"/>
      <c r="H60" s="101"/>
      <c r="I60" s="156"/>
      <c r="J60" s="102"/>
      <c r="K60" s="96"/>
      <c r="M60" s="240"/>
    </row>
    <row r="61" spans="1:14" ht="24.75" customHeight="1">
      <c r="A61" s="81"/>
      <c r="B61" s="78"/>
      <c r="C61" s="108"/>
      <c r="D61" s="175"/>
      <c r="E61" s="84"/>
      <c r="F61" s="292"/>
      <c r="G61" s="292"/>
      <c r="H61" s="99"/>
      <c r="I61" s="100"/>
      <c r="J61" s="100"/>
      <c r="K61" s="105"/>
    </row>
    <row r="62" spans="1:14" ht="24.75" customHeight="1">
      <c r="A62" s="79"/>
      <c r="B62" s="96"/>
      <c r="C62" s="149"/>
      <c r="D62" s="177"/>
      <c r="E62" s="70"/>
      <c r="F62" s="292"/>
      <c r="G62" s="292"/>
      <c r="H62" s="101"/>
      <c r="I62" s="156"/>
      <c r="J62" s="102"/>
      <c r="K62" s="96"/>
    </row>
    <row r="63" spans="1:14" ht="24.75" customHeight="1">
      <c r="A63" s="81"/>
      <c r="B63" s="78"/>
      <c r="C63" s="108"/>
      <c r="D63" s="175"/>
      <c r="E63" s="84"/>
      <c r="F63" s="292"/>
      <c r="G63" s="292"/>
      <c r="H63" s="99"/>
      <c r="I63" s="100"/>
      <c r="J63" s="100"/>
      <c r="K63" s="105"/>
    </row>
    <row r="64" spans="1:14" ht="24.75" customHeight="1">
      <c r="A64" s="79"/>
      <c r="B64" s="143" t="s">
        <v>71</v>
      </c>
      <c r="C64" s="149"/>
      <c r="D64" s="176"/>
      <c r="E64" s="70"/>
      <c r="F64" s="292"/>
      <c r="G64" s="292"/>
      <c r="H64" s="101"/>
      <c r="I64" s="201"/>
      <c r="J64" s="102"/>
      <c r="K64" s="96"/>
      <c r="N64" s="6">
        <f>SUM(N38:N63)</f>
        <v>0</v>
      </c>
    </row>
    <row r="66" spans="8:11" ht="18.75" customHeight="1">
      <c r="H66" s="93"/>
      <c r="I66" s="142"/>
      <c r="J66" s="382"/>
      <c r="K66" s="382"/>
    </row>
  </sheetData>
  <mergeCells count="7">
    <mergeCell ref="H34:K34"/>
    <mergeCell ref="J66:K66"/>
    <mergeCell ref="J33:K33"/>
    <mergeCell ref="H1:K1"/>
    <mergeCell ref="H2:K2"/>
    <mergeCell ref="H3:K3"/>
    <mergeCell ref="I12:K12"/>
  </mergeCells>
  <phoneticPr fontId="52"/>
  <conditionalFormatting sqref="F2:F29 F32:F64">
    <cfRule type="expression" dxfId="80" priority="271">
      <formula>$E2="式"</formula>
    </cfRule>
  </conditionalFormatting>
  <conditionalFormatting sqref="F30:F31">
    <cfRule type="expression" dxfId="79" priority="1">
      <formula>$E30="式"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344"/>
      <c r="G2" s="344"/>
      <c r="H2" s="389"/>
      <c r="I2" s="390"/>
      <c r="J2" s="390"/>
      <c r="K2" s="391"/>
    </row>
    <row r="3" spans="1:28" ht="24.75" customHeight="1">
      <c r="A3" s="79">
        <v>18</v>
      </c>
      <c r="B3" s="82" t="s">
        <v>254</v>
      </c>
      <c r="C3" s="106"/>
      <c r="D3" s="176"/>
      <c r="E3" s="79"/>
      <c r="F3" s="345"/>
      <c r="G3" s="345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345"/>
      <c r="G4" s="345"/>
      <c r="H4" s="99"/>
      <c r="I4" s="100"/>
      <c r="J4" s="100"/>
      <c r="K4" s="105"/>
    </row>
    <row r="5" spans="1:28" ht="24.75" customHeight="1">
      <c r="A5" s="79"/>
      <c r="B5" s="85"/>
      <c r="C5" s="69"/>
      <c r="D5" s="176"/>
      <c r="E5" s="70"/>
      <c r="F5" s="345"/>
      <c r="G5" s="345"/>
      <c r="H5" s="101"/>
      <c r="I5" s="156"/>
      <c r="J5" s="102"/>
      <c r="K5" s="96"/>
    </row>
    <row r="6" spans="1:28" ht="24.75" customHeight="1">
      <c r="A6" s="84"/>
      <c r="B6" s="83"/>
      <c r="C6" s="108"/>
      <c r="D6" s="175"/>
      <c r="E6" s="81"/>
      <c r="F6" s="345"/>
      <c r="G6" s="345"/>
      <c r="H6" s="99"/>
      <c r="I6" s="100"/>
      <c r="J6" s="100"/>
      <c r="K6" s="105"/>
    </row>
    <row r="7" spans="1:28" ht="24.75" customHeight="1">
      <c r="A7" s="79"/>
      <c r="B7" s="85" t="s">
        <v>255</v>
      </c>
      <c r="C7" s="97" t="s">
        <v>278</v>
      </c>
      <c r="D7" s="176">
        <v>245</v>
      </c>
      <c r="E7" s="70" t="s">
        <v>78</v>
      </c>
      <c r="F7" s="345"/>
      <c r="G7" s="345"/>
      <c r="H7" s="101"/>
      <c r="I7" s="201"/>
      <c r="J7" s="102"/>
      <c r="K7" s="96"/>
    </row>
    <row r="8" spans="1:28" ht="24.75" customHeight="1">
      <c r="A8" s="84"/>
      <c r="B8" s="324"/>
      <c r="C8" s="316"/>
      <c r="D8" s="317"/>
      <c r="E8" s="318"/>
      <c r="F8" s="346"/>
      <c r="G8" s="346"/>
      <c r="H8" s="202"/>
      <c r="I8" s="170"/>
      <c r="J8" s="170"/>
      <c r="K8" s="325"/>
      <c r="L8" s="17"/>
      <c r="O8" s="17"/>
      <c r="P8" s="17"/>
      <c r="Q8" s="17"/>
      <c r="AA8" s="17"/>
    </row>
    <row r="9" spans="1:28" ht="24.75" customHeight="1">
      <c r="A9" s="79"/>
      <c r="B9" s="89" t="s">
        <v>533</v>
      </c>
      <c r="C9" s="97" t="s">
        <v>278</v>
      </c>
      <c r="D9" s="323">
        <v>245</v>
      </c>
      <c r="E9" s="70" t="s">
        <v>78</v>
      </c>
      <c r="F9" s="346"/>
      <c r="G9" s="346"/>
      <c r="H9" s="279"/>
      <c r="I9" s="201"/>
      <c r="J9" s="169"/>
      <c r="K9" s="168"/>
      <c r="L9" s="17"/>
      <c r="AA9" s="17"/>
    </row>
    <row r="10" spans="1:28" ht="24.75" customHeight="1">
      <c r="A10" s="94"/>
      <c r="B10" s="83" t="s">
        <v>82</v>
      </c>
      <c r="C10" s="108"/>
      <c r="D10" s="175"/>
      <c r="E10" s="81"/>
      <c r="F10" s="345"/>
      <c r="G10" s="345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256</v>
      </c>
      <c r="C11" s="97" t="s">
        <v>278</v>
      </c>
      <c r="D11" s="176">
        <v>5.5</v>
      </c>
      <c r="E11" s="70" t="s">
        <v>78</v>
      </c>
      <c r="F11" s="345"/>
      <c r="G11" s="345"/>
      <c r="H11" s="101"/>
      <c r="I11" s="156"/>
      <c r="J11" s="102"/>
      <c r="K11" s="96"/>
      <c r="L11" s="17"/>
      <c r="N11" s="36"/>
    </row>
    <row r="12" spans="1:28" ht="24.75" customHeight="1">
      <c r="A12" s="81"/>
      <c r="B12" s="83" t="s">
        <v>82</v>
      </c>
      <c r="C12" s="108"/>
      <c r="D12" s="175"/>
      <c r="E12" s="81"/>
      <c r="F12" s="345"/>
      <c r="G12" s="345"/>
      <c r="H12" s="99"/>
      <c r="I12" s="228"/>
      <c r="J12" s="228"/>
      <c r="K12" s="229"/>
      <c r="L12" s="17"/>
    </row>
    <row r="13" spans="1:28" ht="24.75" customHeight="1">
      <c r="A13" s="79"/>
      <c r="B13" s="85" t="s">
        <v>257</v>
      </c>
      <c r="C13" s="97" t="s">
        <v>278</v>
      </c>
      <c r="D13" s="177">
        <v>0.7</v>
      </c>
      <c r="E13" s="70" t="s">
        <v>78</v>
      </c>
      <c r="F13" s="345"/>
      <c r="G13" s="345"/>
      <c r="H13" s="101"/>
      <c r="I13" s="201"/>
      <c r="J13" s="102"/>
      <c r="K13" s="96"/>
      <c r="L13" s="17"/>
      <c r="M13" s="36"/>
      <c r="P13" s="17"/>
      <c r="Q13" s="17"/>
    </row>
    <row r="14" spans="1:28" ht="24.75" customHeight="1">
      <c r="A14" s="81"/>
      <c r="B14" s="78" t="s">
        <v>82</v>
      </c>
      <c r="C14" s="108"/>
      <c r="D14" s="175"/>
      <c r="E14" s="81"/>
      <c r="F14" s="345"/>
      <c r="G14" s="345"/>
      <c r="H14" s="99"/>
      <c r="I14" s="208"/>
      <c r="J14" s="208"/>
      <c r="K14" s="209"/>
      <c r="L14" s="17"/>
      <c r="M14" s="17"/>
      <c r="N14" s="17"/>
    </row>
    <row r="15" spans="1:28" ht="24.75" customHeight="1">
      <c r="A15" s="79"/>
      <c r="B15" s="96" t="s">
        <v>258</v>
      </c>
      <c r="C15" s="97" t="s">
        <v>278</v>
      </c>
      <c r="D15" s="177">
        <v>139</v>
      </c>
      <c r="E15" s="70" t="s">
        <v>78</v>
      </c>
      <c r="F15" s="345"/>
      <c r="G15" s="345"/>
      <c r="H15" s="101"/>
      <c r="I15" s="156"/>
      <c r="J15" s="102"/>
      <c r="K15" s="96"/>
    </row>
    <row r="16" spans="1:28" ht="24.75" customHeight="1">
      <c r="A16" s="81"/>
      <c r="B16" s="78" t="s">
        <v>82</v>
      </c>
      <c r="C16" s="108"/>
      <c r="D16" s="175"/>
      <c r="E16" s="81"/>
      <c r="F16" s="345"/>
      <c r="G16" s="345"/>
      <c r="H16" s="99"/>
      <c r="I16" s="208"/>
      <c r="J16" s="208"/>
      <c r="K16" s="209"/>
    </row>
    <row r="17" spans="1:11" ht="24.75" customHeight="1">
      <c r="A17" s="79"/>
      <c r="B17" s="96" t="s">
        <v>259</v>
      </c>
      <c r="C17" s="97" t="s">
        <v>278</v>
      </c>
      <c r="D17" s="177">
        <v>466</v>
      </c>
      <c r="E17" s="70" t="s">
        <v>78</v>
      </c>
      <c r="F17" s="345"/>
      <c r="G17" s="345"/>
      <c r="H17" s="101"/>
      <c r="I17" s="156"/>
      <c r="J17" s="102"/>
      <c r="K17" s="96"/>
    </row>
    <row r="18" spans="1:11" ht="24.75" customHeight="1">
      <c r="A18" s="81"/>
      <c r="B18" s="78" t="s">
        <v>188</v>
      </c>
      <c r="C18" s="108"/>
      <c r="D18" s="175"/>
      <c r="E18" s="81"/>
      <c r="F18" s="345"/>
      <c r="G18" s="345"/>
      <c r="H18" s="99"/>
      <c r="I18" s="100"/>
      <c r="J18" s="100"/>
      <c r="K18" s="105"/>
    </row>
    <row r="19" spans="1:11" ht="24.75" customHeight="1">
      <c r="A19" s="79"/>
      <c r="B19" s="96" t="s">
        <v>260</v>
      </c>
      <c r="C19" s="97" t="s">
        <v>278</v>
      </c>
      <c r="D19" s="177">
        <v>259</v>
      </c>
      <c r="E19" s="70" t="s">
        <v>79</v>
      </c>
      <c r="F19" s="345"/>
      <c r="G19" s="345"/>
      <c r="H19" s="101"/>
      <c r="I19" s="156"/>
      <c r="J19" s="102"/>
      <c r="K19" s="96"/>
    </row>
    <row r="20" spans="1:11" ht="24.75" customHeight="1">
      <c r="A20" s="81"/>
      <c r="B20" s="78" t="s">
        <v>184</v>
      </c>
      <c r="C20" s="108"/>
      <c r="D20" s="175"/>
      <c r="E20" s="81"/>
      <c r="F20" s="345"/>
      <c r="G20" s="345"/>
      <c r="H20" s="99"/>
      <c r="I20" s="100"/>
      <c r="J20" s="100"/>
      <c r="K20" s="105"/>
    </row>
    <row r="21" spans="1:11" ht="24.75" customHeight="1">
      <c r="A21" s="79"/>
      <c r="B21" s="96" t="s">
        <v>256</v>
      </c>
      <c r="C21" s="97" t="s">
        <v>278</v>
      </c>
      <c r="D21" s="177">
        <v>40</v>
      </c>
      <c r="E21" s="70" t="s">
        <v>78</v>
      </c>
      <c r="F21" s="345"/>
      <c r="G21" s="345"/>
      <c r="H21" s="101"/>
      <c r="I21" s="156"/>
      <c r="J21" s="102"/>
      <c r="K21" s="96"/>
    </row>
    <row r="22" spans="1:11" ht="24.75" customHeight="1">
      <c r="A22" s="84"/>
      <c r="B22" s="78" t="s">
        <v>184</v>
      </c>
      <c r="C22" s="108"/>
      <c r="D22" s="175"/>
      <c r="E22" s="81"/>
      <c r="F22" s="345"/>
      <c r="G22" s="345"/>
      <c r="H22" s="99"/>
      <c r="I22" s="100"/>
      <c r="J22" s="100"/>
      <c r="K22" s="105"/>
    </row>
    <row r="23" spans="1:11" ht="24.75" customHeight="1">
      <c r="A23" s="79"/>
      <c r="B23" s="96" t="s">
        <v>261</v>
      </c>
      <c r="C23" s="97" t="s">
        <v>278</v>
      </c>
      <c r="D23" s="177">
        <v>58.5</v>
      </c>
      <c r="E23" s="70" t="s">
        <v>78</v>
      </c>
      <c r="F23" s="345"/>
      <c r="G23" s="345"/>
      <c r="H23" s="101"/>
      <c r="I23" s="156"/>
      <c r="J23" s="102"/>
      <c r="K23" s="96"/>
    </row>
    <row r="24" spans="1:11" ht="24.75" customHeight="1">
      <c r="A24" s="81"/>
      <c r="B24" s="78" t="s">
        <v>184</v>
      </c>
      <c r="C24" s="108"/>
      <c r="D24" s="175"/>
      <c r="E24" s="81"/>
      <c r="F24" s="345"/>
      <c r="G24" s="345"/>
      <c r="H24" s="99"/>
      <c r="I24" s="100"/>
      <c r="J24" s="100"/>
      <c r="K24" s="105"/>
    </row>
    <row r="25" spans="1:11" ht="24.75" customHeight="1">
      <c r="A25" s="79"/>
      <c r="B25" s="96" t="s">
        <v>262</v>
      </c>
      <c r="C25" s="97" t="s">
        <v>278</v>
      </c>
      <c r="D25" s="177">
        <v>56.9</v>
      </c>
      <c r="E25" s="70" t="s">
        <v>78</v>
      </c>
      <c r="F25" s="345"/>
      <c r="G25" s="345"/>
      <c r="H25" s="101"/>
      <c r="I25" s="156"/>
      <c r="J25" s="102"/>
      <c r="K25" s="96"/>
    </row>
    <row r="26" spans="1:11" ht="24.75" customHeight="1">
      <c r="A26" s="94"/>
      <c r="B26" s="78" t="s">
        <v>184</v>
      </c>
      <c r="C26" s="108" t="s">
        <v>230</v>
      </c>
      <c r="D26" s="175"/>
      <c r="E26" s="81"/>
      <c r="F26" s="345"/>
      <c r="G26" s="345"/>
      <c r="H26" s="99"/>
      <c r="I26" s="232"/>
      <c r="J26" s="232"/>
      <c r="K26" s="233"/>
    </row>
    <row r="27" spans="1:11" ht="24.75" customHeight="1">
      <c r="A27" s="79"/>
      <c r="B27" s="96" t="s">
        <v>262</v>
      </c>
      <c r="C27" s="97" t="s">
        <v>278</v>
      </c>
      <c r="D27" s="177">
        <v>18.3</v>
      </c>
      <c r="E27" s="70" t="s">
        <v>78</v>
      </c>
      <c r="F27" s="345"/>
      <c r="G27" s="345"/>
      <c r="H27" s="101"/>
      <c r="I27" s="156"/>
      <c r="J27" s="102"/>
      <c r="K27" s="96"/>
    </row>
    <row r="28" spans="1:11" ht="24.75" customHeight="1">
      <c r="A28" s="81"/>
      <c r="B28" s="78" t="s">
        <v>184</v>
      </c>
      <c r="C28" s="108"/>
      <c r="D28" s="175"/>
      <c r="E28" s="81"/>
      <c r="F28" s="345"/>
      <c r="G28" s="345"/>
      <c r="H28" s="99"/>
      <c r="I28" s="100"/>
      <c r="J28" s="100"/>
      <c r="K28" s="105"/>
    </row>
    <row r="29" spans="1:11" ht="24.75" customHeight="1">
      <c r="A29" s="79"/>
      <c r="B29" s="96" t="s">
        <v>268</v>
      </c>
      <c r="C29" s="97" t="s">
        <v>278</v>
      </c>
      <c r="D29" s="177">
        <v>131</v>
      </c>
      <c r="E29" s="70" t="s">
        <v>78</v>
      </c>
      <c r="F29" s="345"/>
      <c r="G29" s="345"/>
      <c r="H29" s="101"/>
      <c r="I29" s="156"/>
      <c r="J29" s="102"/>
      <c r="K29" s="96"/>
    </row>
    <row r="30" spans="1:11" ht="24.75" customHeight="1">
      <c r="A30" s="81"/>
      <c r="B30" s="78" t="s">
        <v>187</v>
      </c>
      <c r="C30" s="108"/>
      <c r="D30" s="175"/>
      <c r="E30" s="81"/>
      <c r="F30" s="345"/>
      <c r="G30" s="345"/>
      <c r="H30" s="99"/>
      <c r="I30" s="100"/>
      <c r="J30" s="100"/>
      <c r="K30" s="105"/>
    </row>
    <row r="31" spans="1:11" ht="24.75" customHeight="1">
      <c r="A31" s="79"/>
      <c r="B31" s="96" t="s">
        <v>263</v>
      </c>
      <c r="C31" s="97" t="s">
        <v>278</v>
      </c>
      <c r="D31" s="177">
        <v>233</v>
      </c>
      <c r="E31" s="70" t="s">
        <v>78</v>
      </c>
      <c r="F31" s="345"/>
      <c r="G31" s="345"/>
      <c r="H31" s="101"/>
      <c r="I31" s="156"/>
      <c r="J31" s="102"/>
      <c r="K31" s="96"/>
    </row>
    <row r="32" spans="1:11" ht="18.75" customHeight="1">
      <c r="F32" s="347"/>
      <c r="G32" s="347"/>
    </row>
    <row r="33" spans="1:11" ht="18.75" customHeight="1">
      <c r="F33" s="347"/>
      <c r="G33" s="347"/>
      <c r="H33" s="93"/>
      <c r="I33" s="142"/>
      <c r="J33" s="382"/>
      <c r="K33" s="382"/>
    </row>
    <row r="34" spans="1:11" ht="37.5" customHeight="1">
      <c r="A34" s="21" t="s">
        <v>0</v>
      </c>
      <c r="B34" s="21" t="s">
        <v>1</v>
      </c>
      <c r="C34" s="21" t="s">
        <v>32</v>
      </c>
      <c r="D34" s="174" t="s">
        <v>2</v>
      </c>
      <c r="E34" s="21" t="s">
        <v>3</v>
      </c>
      <c r="F34" s="348" t="s">
        <v>4</v>
      </c>
      <c r="G34" s="348" t="s">
        <v>5</v>
      </c>
      <c r="H34" s="354" t="s">
        <v>33</v>
      </c>
      <c r="I34" s="355"/>
      <c r="J34" s="355"/>
      <c r="K34" s="395"/>
    </row>
    <row r="35" spans="1:11" ht="24.75" customHeight="1">
      <c r="A35" s="81"/>
      <c r="B35" s="78" t="s">
        <v>187</v>
      </c>
      <c r="C35" s="108"/>
      <c r="D35" s="175"/>
      <c r="E35" s="81"/>
      <c r="F35" s="345"/>
      <c r="G35" s="345"/>
      <c r="H35" s="99"/>
      <c r="I35" s="412"/>
      <c r="J35" s="412"/>
      <c r="K35" s="413"/>
    </row>
    <row r="36" spans="1:11" ht="24.75" customHeight="1">
      <c r="A36" s="79"/>
      <c r="B36" s="96" t="s">
        <v>262</v>
      </c>
      <c r="C36" s="97" t="s">
        <v>278</v>
      </c>
      <c r="D36" s="177">
        <v>47.3</v>
      </c>
      <c r="E36" s="70" t="s">
        <v>78</v>
      </c>
      <c r="F36" s="345"/>
      <c r="G36" s="345"/>
      <c r="H36" s="101"/>
      <c r="I36" s="156"/>
      <c r="J36" s="102"/>
      <c r="K36" s="96"/>
    </row>
    <row r="37" spans="1:11" ht="24.75" customHeight="1">
      <c r="A37" s="81"/>
      <c r="B37" s="78" t="s">
        <v>187</v>
      </c>
      <c r="C37" s="108" t="s">
        <v>230</v>
      </c>
      <c r="D37" s="175"/>
      <c r="E37" s="81"/>
      <c r="F37" s="345"/>
      <c r="G37" s="345"/>
      <c r="H37" s="99"/>
      <c r="I37" s="100"/>
      <c r="J37" s="100"/>
      <c r="K37" s="105"/>
    </row>
    <row r="38" spans="1:11" ht="24.75" customHeight="1">
      <c r="A38" s="79"/>
      <c r="B38" s="96" t="s">
        <v>262</v>
      </c>
      <c r="C38" s="97" t="s">
        <v>278</v>
      </c>
      <c r="D38" s="177">
        <v>431</v>
      </c>
      <c r="E38" s="70" t="s">
        <v>78</v>
      </c>
      <c r="F38" s="345"/>
      <c r="G38" s="345"/>
      <c r="H38" s="101"/>
      <c r="I38" s="156"/>
      <c r="J38" s="102"/>
      <c r="K38" s="98"/>
    </row>
    <row r="39" spans="1:11" ht="24.75" customHeight="1">
      <c r="A39" s="81"/>
      <c r="B39" s="78" t="s">
        <v>187</v>
      </c>
      <c r="C39" s="108"/>
      <c r="D39" s="175"/>
      <c r="E39" s="81"/>
      <c r="F39" s="345"/>
      <c r="G39" s="345"/>
      <c r="H39" s="99"/>
      <c r="I39" s="100"/>
      <c r="J39" s="100"/>
      <c r="K39" s="105"/>
    </row>
    <row r="40" spans="1:11" ht="24.75" customHeight="1">
      <c r="A40" s="79"/>
      <c r="B40" s="96" t="s">
        <v>264</v>
      </c>
      <c r="C40" s="97" t="s">
        <v>278</v>
      </c>
      <c r="D40" s="203">
        <v>249</v>
      </c>
      <c r="E40" s="70" t="s">
        <v>78</v>
      </c>
      <c r="F40" s="345"/>
      <c r="G40" s="345"/>
      <c r="H40" s="101"/>
      <c r="I40" s="156"/>
      <c r="J40" s="102"/>
      <c r="K40" s="98"/>
    </row>
    <row r="41" spans="1:11" ht="24.75" customHeight="1">
      <c r="A41" s="81"/>
      <c r="B41" s="78"/>
      <c r="C41" s="107"/>
      <c r="D41" s="175"/>
      <c r="E41" s="84"/>
      <c r="F41" s="344"/>
      <c r="G41" s="344"/>
      <c r="H41" s="280"/>
      <c r="I41" s="100"/>
      <c r="J41" s="100"/>
      <c r="K41" s="105"/>
    </row>
    <row r="42" spans="1:11" ht="24.75" customHeight="1">
      <c r="A42" s="79"/>
      <c r="B42" s="96" t="s">
        <v>265</v>
      </c>
      <c r="C42" s="149"/>
      <c r="D42" s="180">
        <v>160</v>
      </c>
      <c r="E42" s="70" t="s">
        <v>288</v>
      </c>
      <c r="F42" s="345"/>
      <c r="G42" s="345"/>
      <c r="H42" s="101"/>
      <c r="I42" s="102"/>
      <c r="J42" s="102"/>
      <c r="K42" s="98"/>
    </row>
    <row r="43" spans="1:11" ht="24.75" customHeight="1">
      <c r="A43" s="84"/>
      <c r="B43" s="157"/>
      <c r="C43" s="159" t="s">
        <v>279</v>
      </c>
      <c r="D43" s="175"/>
      <c r="E43" s="84"/>
      <c r="F43" s="345"/>
      <c r="G43" s="344"/>
      <c r="H43" s="280"/>
      <c r="I43" s="100"/>
      <c r="J43" s="100"/>
      <c r="K43" s="105"/>
    </row>
    <row r="44" spans="1:11" ht="24.75" customHeight="1">
      <c r="A44" s="79"/>
      <c r="B44" s="89" t="s">
        <v>266</v>
      </c>
      <c r="C44" s="161" t="s">
        <v>278</v>
      </c>
      <c r="D44" s="180">
        <v>1</v>
      </c>
      <c r="E44" s="70" t="s">
        <v>80</v>
      </c>
      <c r="F44" s="345"/>
      <c r="G44" s="345"/>
      <c r="H44" s="101"/>
      <c r="I44" s="102"/>
      <c r="J44" s="102"/>
      <c r="K44" s="98"/>
    </row>
    <row r="45" spans="1:11" ht="24.75" customHeight="1">
      <c r="A45" s="94"/>
      <c r="B45" s="157" t="s">
        <v>267</v>
      </c>
      <c r="C45" s="159"/>
      <c r="D45" s="175"/>
      <c r="E45" s="84"/>
      <c r="F45" s="344"/>
      <c r="G45" s="344"/>
      <c r="H45" s="99"/>
      <c r="I45" s="100"/>
      <c r="J45" s="100"/>
      <c r="K45" s="105"/>
    </row>
    <row r="46" spans="1:11" ht="24.75" customHeight="1">
      <c r="A46" s="79"/>
      <c r="B46" s="89" t="s">
        <v>268</v>
      </c>
      <c r="C46" s="161" t="s">
        <v>278</v>
      </c>
      <c r="D46" s="180">
        <v>89.8</v>
      </c>
      <c r="E46" s="70" t="s">
        <v>78</v>
      </c>
      <c r="F46" s="345"/>
      <c r="G46" s="345"/>
      <c r="H46" s="101"/>
      <c r="I46" s="156"/>
      <c r="J46" s="102"/>
      <c r="K46" s="96"/>
    </row>
    <row r="47" spans="1:11" ht="24.75" customHeight="1">
      <c r="A47" s="81"/>
      <c r="B47" s="157"/>
      <c r="C47" s="159"/>
      <c r="D47" s="175"/>
      <c r="E47" s="84"/>
      <c r="F47" s="344"/>
      <c r="G47" s="344"/>
      <c r="H47" s="99"/>
      <c r="I47" s="100"/>
      <c r="J47" s="100"/>
      <c r="K47" s="105"/>
    </row>
    <row r="48" spans="1:11" ht="24.75" customHeight="1">
      <c r="A48" s="79"/>
      <c r="B48" s="89" t="s">
        <v>269</v>
      </c>
      <c r="C48" s="161" t="s">
        <v>278</v>
      </c>
      <c r="D48" s="180">
        <v>80.5</v>
      </c>
      <c r="E48" s="70" t="s">
        <v>79</v>
      </c>
      <c r="F48" s="345"/>
      <c r="G48" s="345"/>
      <c r="H48" s="101"/>
      <c r="I48" s="156"/>
      <c r="J48" s="102"/>
      <c r="K48" s="96"/>
    </row>
    <row r="49" spans="1:12" ht="24.75" customHeight="1">
      <c r="A49" s="81"/>
      <c r="B49" s="157"/>
      <c r="C49" s="159"/>
      <c r="D49" s="175"/>
      <c r="E49" s="84"/>
      <c r="F49" s="344"/>
      <c r="G49" s="344"/>
      <c r="H49" s="99"/>
      <c r="I49" s="100"/>
      <c r="J49" s="100"/>
      <c r="K49" s="105"/>
    </row>
    <row r="50" spans="1:12" ht="24.75" customHeight="1">
      <c r="A50" s="79"/>
      <c r="B50" s="89" t="s">
        <v>270</v>
      </c>
      <c r="C50" s="161" t="s">
        <v>278</v>
      </c>
      <c r="D50" s="180">
        <v>0.3</v>
      </c>
      <c r="E50" s="70" t="s">
        <v>289</v>
      </c>
      <c r="F50" s="345"/>
      <c r="G50" s="345"/>
      <c r="H50" s="101"/>
      <c r="I50" s="156"/>
      <c r="J50" s="102"/>
      <c r="K50" s="98"/>
    </row>
    <row r="51" spans="1:12" ht="24.75" customHeight="1">
      <c r="A51" s="81"/>
      <c r="B51" s="78"/>
      <c r="C51" s="159"/>
      <c r="D51" s="175"/>
      <c r="E51" s="84"/>
      <c r="F51" s="344"/>
      <c r="G51" s="344"/>
      <c r="H51" s="99"/>
      <c r="I51" s="100"/>
      <c r="J51" s="100"/>
      <c r="K51" s="105"/>
      <c r="L51" s="197"/>
    </row>
    <row r="52" spans="1:12" ht="24.75" customHeight="1">
      <c r="A52" s="79"/>
      <c r="B52" s="158" t="s">
        <v>271</v>
      </c>
      <c r="C52" s="161"/>
      <c r="D52" s="326">
        <v>102</v>
      </c>
      <c r="E52" s="70" t="s">
        <v>79</v>
      </c>
      <c r="F52" s="345"/>
      <c r="G52" s="345"/>
      <c r="H52" s="101"/>
      <c r="I52" s="156"/>
      <c r="J52" s="102"/>
      <c r="K52" s="98"/>
    </row>
    <row r="53" spans="1:12" ht="24.75" customHeight="1">
      <c r="A53" s="81"/>
      <c r="B53" s="78"/>
      <c r="C53" s="159" t="s">
        <v>280</v>
      </c>
      <c r="D53" s="175"/>
      <c r="E53" s="84"/>
      <c r="F53" s="344"/>
      <c r="G53" s="344"/>
      <c r="H53" s="99"/>
      <c r="I53" s="237"/>
      <c r="J53" s="223"/>
      <c r="K53" s="224"/>
    </row>
    <row r="54" spans="1:12" ht="24.75" customHeight="1">
      <c r="A54" s="79"/>
      <c r="B54" s="96" t="s">
        <v>272</v>
      </c>
      <c r="C54" s="161" t="s">
        <v>278</v>
      </c>
      <c r="D54" s="180">
        <v>16.600000000000001</v>
      </c>
      <c r="E54" s="70" t="s">
        <v>78</v>
      </c>
      <c r="F54" s="345"/>
      <c r="G54" s="345"/>
      <c r="H54" s="101"/>
      <c r="I54" s="102"/>
      <c r="J54" s="102"/>
      <c r="K54" s="96"/>
    </row>
    <row r="55" spans="1:12" ht="24.75" customHeight="1">
      <c r="A55" s="81"/>
      <c r="B55" s="78"/>
      <c r="C55" s="159" t="s">
        <v>281</v>
      </c>
      <c r="D55" s="175"/>
      <c r="E55" s="81"/>
      <c r="F55" s="344"/>
      <c r="G55" s="344"/>
      <c r="H55" s="99"/>
      <c r="I55" s="237"/>
      <c r="J55" s="223"/>
      <c r="K55" s="224"/>
    </row>
    <row r="56" spans="1:12" ht="24.75" customHeight="1">
      <c r="A56" s="79"/>
      <c r="B56" s="96" t="s">
        <v>272</v>
      </c>
      <c r="C56" s="161" t="s">
        <v>278</v>
      </c>
      <c r="D56" s="323">
        <v>15.8</v>
      </c>
      <c r="E56" s="70" t="s">
        <v>78</v>
      </c>
      <c r="F56" s="345"/>
      <c r="G56" s="345"/>
      <c r="H56" s="101"/>
      <c r="I56" s="102"/>
      <c r="J56" s="102"/>
      <c r="K56" s="96"/>
    </row>
    <row r="57" spans="1:12" ht="24.75" customHeight="1">
      <c r="A57" s="84"/>
      <c r="B57" s="78"/>
      <c r="C57" s="108"/>
      <c r="D57" s="175"/>
      <c r="E57" s="81"/>
      <c r="F57" s="344"/>
      <c r="G57" s="344"/>
      <c r="H57" s="99"/>
      <c r="I57" s="100"/>
      <c r="J57" s="100"/>
      <c r="K57" s="105"/>
    </row>
    <row r="58" spans="1:12" ht="24.75" customHeight="1">
      <c r="A58" s="79"/>
      <c r="B58" s="96" t="s">
        <v>291</v>
      </c>
      <c r="C58" s="97"/>
      <c r="D58" s="323">
        <v>10.199999999999999</v>
      </c>
      <c r="E58" s="144" t="s">
        <v>79</v>
      </c>
      <c r="F58" s="345"/>
      <c r="G58" s="345"/>
      <c r="H58" s="101"/>
      <c r="I58" s="102"/>
      <c r="J58" s="102"/>
      <c r="K58" s="96"/>
    </row>
    <row r="59" spans="1:12" ht="24.75" customHeight="1">
      <c r="A59" s="94"/>
      <c r="B59" s="78"/>
      <c r="C59" s="108"/>
      <c r="D59" s="175"/>
      <c r="E59" s="81"/>
      <c r="F59" s="344"/>
      <c r="G59" s="344"/>
      <c r="H59" s="99"/>
      <c r="I59" s="100"/>
      <c r="J59" s="100"/>
      <c r="K59" s="105"/>
    </row>
    <row r="60" spans="1:12" ht="24.75" customHeight="1">
      <c r="A60" s="79"/>
      <c r="B60" s="96" t="s">
        <v>273</v>
      </c>
      <c r="C60" s="149"/>
      <c r="D60" s="326">
        <v>20.3</v>
      </c>
      <c r="E60" s="70" t="s">
        <v>79</v>
      </c>
      <c r="F60" s="345"/>
      <c r="G60" s="345"/>
      <c r="H60" s="101"/>
      <c r="I60" s="102"/>
      <c r="J60" s="102"/>
      <c r="K60" s="96"/>
    </row>
    <row r="61" spans="1:12" ht="24.75" customHeight="1">
      <c r="A61" s="81"/>
      <c r="B61" s="78"/>
      <c r="C61" s="107"/>
      <c r="D61" s="175"/>
      <c r="E61" s="81"/>
      <c r="F61" s="344"/>
      <c r="G61" s="344"/>
      <c r="H61" s="99"/>
      <c r="I61" s="100"/>
      <c r="J61" s="100"/>
      <c r="K61" s="105"/>
    </row>
    <row r="62" spans="1:12" ht="24.75" customHeight="1">
      <c r="A62" s="79"/>
      <c r="B62" s="96" t="s">
        <v>274</v>
      </c>
      <c r="C62" s="97" t="s">
        <v>278</v>
      </c>
      <c r="D62" s="176">
        <v>46.5</v>
      </c>
      <c r="E62" s="144" t="s">
        <v>78</v>
      </c>
      <c r="F62" s="345"/>
      <c r="G62" s="345"/>
      <c r="H62" s="101"/>
      <c r="I62" s="102"/>
      <c r="J62" s="102"/>
      <c r="K62" s="96"/>
    </row>
    <row r="63" spans="1:12" ht="24.75" customHeight="1">
      <c r="A63" s="81"/>
      <c r="B63" s="78"/>
      <c r="C63" s="107"/>
      <c r="D63" s="175"/>
      <c r="E63" s="84"/>
      <c r="F63" s="344"/>
      <c r="G63" s="344"/>
      <c r="H63" s="99"/>
      <c r="I63" s="120"/>
      <c r="J63" s="100"/>
      <c r="K63" s="105"/>
    </row>
    <row r="64" spans="1:12" ht="24.75" customHeight="1">
      <c r="A64" s="79"/>
      <c r="B64" s="96" t="s">
        <v>338</v>
      </c>
      <c r="C64" s="97" t="s">
        <v>278</v>
      </c>
      <c r="D64" s="180">
        <v>23.3</v>
      </c>
      <c r="E64" s="144" t="s">
        <v>78</v>
      </c>
      <c r="F64" s="345"/>
      <c r="G64" s="345"/>
      <c r="H64" s="101"/>
      <c r="I64" s="102"/>
      <c r="J64" s="102"/>
      <c r="K64" s="96"/>
    </row>
    <row r="65" spans="1:11" ht="18.75" customHeight="1">
      <c r="F65" s="347"/>
      <c r="G65" s="347"/>
    </row>
    <row r="66" spans="1:11" ht="18.75" customHeight="1">
      <c r="F66" s="347"/>
      <c r="G66" s="347"/>
      <c r="H66" s="93"/>
      <c r="I66" s="142"/>
      <c r="J66" s="382"/>
      <c r="K66" s="382"/>
    </row>
    <row r="67" spans="1:11" ht="37.5" customHeight="1">
      <c r="A67" s="21" t="s">
        <v>0</v>
      </c>
      <c r="B67" s="21" t="s">
        <v>1</v>
      </c>
      <c r="C67" s="21" t="s">
        <v>32</v>
      </c>
      <c r="D67" s="174" t="s">
        <v>2</v>
      </c>
      <c r="E67" s="21" t="s">
        <v>3</v>
      </c>
      <c r="F67" s="348" t="s">
        <v>4</v>
      </c>
      <c r="G67" s="348" t="s">
        <v>5</v>
      </c>
      <c r="H67" s="354" t="s">
        <v>33</v>
      </c>
      <c r="I67" s="355"/>
      <c r="J67" s="355"/>
      <c r="K67" s="395"/>
    </row>
    <row r="68" spans="1:11" ht="24.75" customHeight="1">
      <c r="A68" s="94"/>
      <c r="B68" s="78"/>
      <c r="C68" s="108"/>
      <c r="D68" s="175"/>
      <c r="E68" s="81"/>
      <c r="F68" s="344"/>
      <c r="G68" s="344"/>
      <c r="H68" s="99"/>
      <c r="I68" s="100"/>
      <c r="J68" s="100"/>
      <c r="K68" s="105"/>
    </row>
    <row r="69" spans="1:11" ht="24.75" customHeight="1">
      <c r="A69" s="79"/>
      <c r="B69" s="96" t="s">
        <v>275</v>
      </c>
      <c r="C69" s="149" t="s">
        <v>282</v>
      </c>
      <c r="D69" s="326">
        <v>1.5</v>
      </c>
      <c r="E69" s="70" t="s">
        <v>289</v>
      </c>
      <c r="F69" s="345"/>
      <c r="G69" s="345"/>
      <c r="H69" s="101"/>
      <c r="I69" s="102"/>
      <c r="J69" s="102"/>
      <c r="K69" s="96"/>
    </row>
    <row r="70" spans="1:11" ht="24.75" customHeight="1">
      <c r="A70" s="81"/>
      <c r="B70" s="78"/>
      <c r="C70" s="108"/>
      <c r="D70" s="175"/>
      <c r="E70" s="81"/>
      <c r="F70" s="344"/>
      <c r="G70" s="344"/>
      <c r="H70" s="99"/>
      <c r="I70" s="100"/>
      <c r="J70" s="100"/>
      <c r="K70" s="105"/>
    </row>
    <row r="71" spans="1:11" ht="24.75" customHeight="1">
      <c r="A71" s="79"/>
      <c r="B71" s="96" t="s">
        <v>275</v>
      </c>
      <c r="C71" s="149" t="s">
        <v>283</v>
      </c>
      <c r="D71" s="176">
        <v>51.3</v>
      </c>
      <c r="E71" s="70" t="s">
        <v>289</v>
      </c>
      <c r="F71" s="345"/>
      <c r="G71" s="345"/>
      <c r="H71" s="101"/>
      <c r="I71" s="102"/>
      <c r="J71" s="102"/>
      <c r="K71" s="98"/>
    </row>
    <row r="72" spans="1:11" ht="24.75" customHeight="1">
      <c r="A72" s="84"/>
      <c r="B72" s="78"/>
      <c r="C72" s="108"/>
      <c r="D72" s="175"/>
      <c r="E72" s="81"/>
      <c r="F72" s="344"/>
      <c r="G72" s="344"/>
      <c r="H72" s="99"/>
      <c r="I72" s="100"/>
      <c r="J72" s="100"/>
      <c r="K72" s="105"/>
    </row>
    <row r="73" spans="1:11" ht="24.75" customHeight="1">
      <c r="A73" s="79"/>
      <c r="B73" s="96"/>
      <c r="C73" s="149"/>
      <c r="D73" s="180"/>
      <c r="E73" s="70"/>
      <c r="F73" s="345"/>
      <c r="G73" s="345"/>
      <c r="H73" s="101"/>
      <c r="I73" s="102"/>
      <c r="J73" s="102"/>
      <c r="K73" s="96"/>
    </row>
    <row r="74" spans="1:11" ht="24.75" customHeight="1">
      <c r="A74" s="81"/>
      <c r="B74" s="78"/>
      <c r="C74" s="107"/>
      <c r="D74" s="175"/>
      <c r="E74" s="84"/>
      <c r="F74" s="344"/>
      <c r="G74" s="344"/>
      <c r="H74" s="99"/>
      <c r="I74" s="100"/>
      <c r="J74" s="100"/>
      <c r="K74" s="105"/>
    </row>
    <row r="75" spans="1:11" ht="24.75" customHeight="1">
      <c r="A75" s="79"/>
      <c r="B75" s="96" t="s">
        <v>276</v>
      </c>
      <c r="C75" s="149"/>
      <c r="D75" s="180">
        <v>1</v>
      </c>
      <c r="E75" s="70" t="s">
        <v>69</v>
      </c>
      <c r="F75" s="345"/>
      <c r="G75" s="345"/>
      <c r="H75" s="101"/>
      <c r="I75" s="102"/>
      <c r="J75" s="102"/>
      <c r="K75" s="98"/>
    </row>
    <row r="76" spans="1:11" ht="24.75" customHeight="1">
      <c r="A76" s="81"/>
      <c r="B76" s="157"/>
      <c r="C76" s="159"/>
      <c r="D76" s="175"/>
      <c r="E76" s="84"/>
      <c r="F76" s="345"/>
      <c r="G76" s="344"/>
      <c r="H76" s="99"/>
      <c r="I76" s="100"/>
      <c r="J76" s="100"/>
      <c r="K76" s="105"/>
    </row>
    <row r="77" spans="1:11" ht="24.75" customHeight="1">
      <c r="A77" s="79"/>
      <c r="B77" s="89"/>
      <c r="C77" s="161"/>
      <c r="D77" s="180"/>
      <c r="E77" s="70"/>
      <c r="F77" s="345"/>
      <c r="G77" s="345"/>
      <c r="H77" s="101"/>
      <c r="I77" s="172"/>
      <c r="J77" s="102"/>
      <c r="K77" s="96"/>
    </row>
    <row r="78" spans="1:11" ht="24.75" customHeight="1">
      <c r="A78" s="84"/>
      <c r="B78" s="157"/>
      <c r="C78" s="159"/>
      <c r="D78" s="175"/>
      <c r="E78" s="84"/>
      <c r="F78" s="344"/>
      <c r="G78" s="344"/>
      <c r="H78" s="99"/>
      <c r="I78" s="100"/>
      <c r="J78" s="100"/>
      <c r="K78" s="105"/>
    </row>
    <row r="79" spans="1:11" ht="24.75" customHeight="1">
      <c r="A79" s="79"/>
      <c r="B79" s="89" t="s">
        <v>277</v>
      </c>
      <c r="C79" s="161" t="s">
        <v>282</v>
      </c>
      <c r="D79" s="326">
        <v>3.5</v>
      </c>
      <c r="E79" s="70" t="s">
        <v>290</v>
      </c>
      <c r="F79" s="345"/>
      <c r="G79" s="345"/>
      <c r="H79" s="101"/>
      <c r="I79" s="156"/>
      <c r="J79" s="102"/>
      <c r="K79" s="96"/>
    </row>
    <row r="80" spans="1:11" ht="24.75" customHeight="1">
      <c r="A80" s="94"/>
      <c r="B80" s="78"/>
      <c r="C80" s="108"/>
      <c r="D80" s="175"/>
      <c r="E80" s="81"/>
      <c r="F80" s="344"/>
      <c r="G80" s="344"/>
      <c r="H80" s="99"/>
      <c r="I80" s="100"/>
      <c r="J80" s="100"/>
      <c r="K80" s="105"/>
    </row>
    <row r="81" spans="1:12" ht="24.75" customHeight="1">
      <c r="A81" s="79"/>
      <c r="B81" s="89" t="s">
        <v>277</v>
      </c>
      <c r="C81" s="149" t="s">
        <v>699</v>
      </c>
      <c r="D81" s="176">
        <v>675</v>
      </c>
      <c r="E81" s="70" t="s">
        <v>700</v>
      </c>
      <c r="F81" s="345"/>
      <c r="G81" s="345"/>
      <c r="H81" s="101"/>
      <c r="I81" s="156"/>
      <c r="J81" s="102"/>
      <c r="K81" s="96"/>
    </row>
    <row r="82" spans="1:12" ht="24.75" customHeight="1">
      <c r="A82" s="81"/>
      <c r="B82" s="157"/>
      <c r="C82" s="159"/>
      <c r="D82" s="175"/>
      <c r="E82" s="84"/>
      <c r="F82" s="344"/>
      <c r="G82" s="344"/>
      <c r="H82" s="99"/>
      <c r="I82" s="100"/>
      <c r="J82" s="100"/>
      <c r="K82" s="105"/>
    </row>
    <row r="83" spans="1:12" ht="24.75" customHeight="1">
      <c r="A83" s="79"/>
      <c r="B83" s="89" t="s">
        <v>277</v>
      </c>
      <c r="C83" s="161" t="s">
        <v>284</v>
      </c>
      <c r="D83" s="180">
        <v>33.1</v>
      </c>
      <c r="E83" s="70" t="s">
        <v>289</v>
      </c>
      <c r="F83" s="345"/>
      <c r="G83" s="345"/>
      <c r="H83" s="101"/>
      <c r="I83" s="156"/>
      <c r="J83" s="102"/>
      <c r="K83" s="96"/>
    </row>
    <row r="84" spans="1:12" ht="24.75" customHeight="1">
      <c r="A84" s="81"/>
      <c r="B84" s="157"/>
      <c r="C84" s="108"/>
      <c r="D84" s="175"/>
      <c r="E84" s="84"/>
      <c r="F84" s="344"/>
      <c r="G84" s="344"/>
      <c r="H84" s="99"/>
      <c r="I84" s="100"/>
      <c r="J84" s="100"/>
      <c r="K84" s="105"/>
    </row>
    <row r="85" spans="1:12" ht="24.75" customHeight="1">
      <c r="A85" s="79"/>
      <c r="B85" s="89" t="s">
        <v>277</v>
      </c>
      <c r="C85" s="97" t="s">
        <v>285</v>
      </c>
      <c r="D85" s="326">
        <v>3.9</v>
      </c>
      <c r="E85" s="70" t="s">
        <v>289</v>
      </c>
      <c r="F85" s="345"/>
      <c r="G85" s="345"/>
      <c r="H85" s="101"/>
      <c r="I85" s="156"/>
      <c r="J85" s="102"/>
      <c r="K85" s="98"/>
    </row>
    <row r="86" spans="1:12" ht="24.75" customHeight="1">
      <c r="A86" s="81"/>
      <c r="B86" s="157"/>
      <c r="C86" s="108"/>
      <c r="D86" s="175"/>
      <c r="E86" s="84"/>
      <c r="F86" s="344"/>
      <c r="G86" s="344"/>
      <c r="H86" s="99"/>
      <c r="I86" s="100"/>
      <c r="J86" s="100"/>
      <c r="K86" s="105"/>
      <c r="L86" s="197"/>
    </row>
    <row r="87" spans="1:12" ht="24.75" customHeight="1">
      <c r="A87" s="79"/>
      <c r="B87" s="89" t="s">
        <v>277</v>
      </c>
      <c r="C87" s="149" t="s">
        <v>286</v>
      </c>
      <c r="D87" s="180">
        <v>5.8</v>
      </c>
      <c r="E87" s="70" t="s">
        <v>289</v>
      </c>
      <c r="F87" s="345"/>
      <c r="G87" s="345"/>
      <c r="H87" s="101"/>
      <c r="I87" s="156"/>
      <c r="J87" s="102"/>
      <c r="K87" s="98"/>
    </row>
    <row r="88" spans="1:12" ht="24.75" customHeight="1">
      <c r="A88" s="81"/>
      <c r="B88" s="157"/>
      <c r="C88" s="108"/>
      <c r="D88" s="175"/>
      <c r="E88" s="84"/>
      <c r="F88" s="344"/>
      <c r="G88" s="344"/>
      <c r="H88" s="99"/>
      <c r="I88" s="237"/>
      <c r="J88" s="237"/>
      <c r="K88" s="277"/>
    </row>
    <row r="89" spans="1:12" ht="24.75" customHeight="1">
      <c r="A89" s="79"/>
      <c r="B89" s="89" t="s">
        <v>277</v>
      </c>
      <c r="C89" s="97" t="s">
        <v>287</v>
      </c>
      <c r="D89" s="326">
        <v>8.8000000000000007</v>
      </c>
      <c r="E89" s="70" t="s">
        <v>289</v>
      </c>
      <c r="F89" s="345"/>
      <c r="G89" s="345"/>
      <c r="H89" s="101"/>
      <c r="I89" s="102"/>
      <c r="J89" s="102"/>
      <c r="K89" s="96"/>
    </row>
    <row r="90" spans="1:12" ht="24.75" customHeight="1">
      <c r="A90" s="81"/>
      <c r="B90" s="78"/>
      <c r="C90" s="107"/>
      <c r="D90" s="175"/>
      <c r="E90" s="84"/>
      <c r="F90" s="344"/>
      <c r="G90" s="344"/>
      <c r="H90" s="99"/>
      <c r="I90" s="120"/>
      <c r="J90" s="100"/>
      <c r="K90" s="105"/>
    </row>
    <row r="91" spans="1:12" ht="24.75" customHeight="1">
      <c r="A91" s="79"/>
      <c r="B91" s="89" t="s">
        <v>277</v>
      </c>
      <c r="C91" s="97" t="s">
        <v>701</v>
      </c>
      <c r="D91" s="180">
        <v>1.5</v>
      </c>
      <c r="E91" s="70" t="s">
        <v>289</v>
      </c>
      <c r="F91" s="345"/>
      <c r="G91" s="345"/>
      <c r="H91" s="101"/>
      <c r="I91" s="102"/>
      <c r="J91" s="102"/>
      <c r="K91" s="96"/>
    </row>
    <row r="92" spans="1:12" ht="24.75" customHeight="1">
      <c r="A92" s="81"/>
      <c r="B92" s="78"/>
      <c r="C92" s="108"/>
      <c r="D92" s="175"/>
      <c r="E92" s="81"/>
      <c r="F92" s="344"/>
      <c r="G92" s="344"/>
      <c r="H92" s="99"/>
      <c r="I92" s="100"/>
      <c r="J92" s="100"/>
      <c r="K92" s="105"/>
    </row>
    <row r="93" spans="1:12" ht="24.75" customHeight="1">
      <c r="A93" s="79"/>
      <c r="B93" s="89"/>
      <c r="C93" s="149"/>
      <c r="D93" s="176"/>
      <c r="E93" s="70"/>
      <c r="F93" s="345"/>
      <c r="G93" s="345"/>
      <c r="H93" s="101"/>
      <c r="I93" s="156"/>
      <c r="J93" s="102"/>
      <c r="K93" s="96"/>
    </row>
    <row r="94" spans="1:12" ht="24.75" customHeight="1">
      <c r="A94" s="81"/>
      <c r="B94" s="78"/>
      <c r="C94" s="108"/>
      <c r="D94" s="175"/>
      <c r="E94" s="81"/>
      <c r="F94" s="344"/>
      <c r="G94" s="344"/>
      <c r="H94" s="99"/>
      <c r="I94" s="100"/>
      <c r="J94" s="100"/>
      <c r="K94" s="105"/>
    </row>
    <row r="95" spans="1:12" ht="24.75" customHeight="1">
      <c r="A95" s="79"/>
      <c r="B95" s="96"/>
      <c r="C95" s="149"/>
      <c r="D95" s="176"/>
      <c r="E95" s="70"/>
      <c r="F95" s="345"/>
      <c r="G95" s="345"/>
      <c r="H95" s="101"/>
      <c r="I95" s="102"/>
      <c r="J95" s="102"/>
      <c r="K95" s="98"/>
    </row>
    <row r="96" spans="1:12" ht="24.75" customHeight="1">
      <c r="A96" s="81"/>
      <c r="B96" s="78"/>
      <c r="C96" s="108"/>
      <c r="D96" s="175"/>
      <c r="E96" s="81"/>
      <c r="F96" s="344"/>
      <c r="G96" s="344"/>
      <c r="H96" s="99"/>
      <c r="I96" s="100"/>
      <c r="J96" s="100"/>
      <c r="K96" s="105"/>
    </row>
    <row r="97" spans="1:11" ht="24.75" customHeight="1">
      <c r="A97" s="79"/>
      <c r="B97" s="163" t="s">
        <v>164</v>
      </c>
      <c r="C97" s="97"/>
      <c r="D97" s="176"/>
      <c r="E97" s="144"/>
      <c r="F97" s="345"/>
      <c r="G97" s="345"/>
      <c r="H97" s="101"/>
      <c r="I97" s="102"/>
      <c r="J97" s="102"/>
      <c r="K97" s="98"/>
    </row>
    <row r="99" spans="1:11" ht="18.75" customHeight="1">
      <c r="H99" s="93"/>
      <c r="I99" s="142"/>
      <c r="J99" s="382"/>
      <c r="K99" s="382"/>
    </row>
  </sheetData>
  <mergeCells count="9">
    <mergeCell ref="H1:K1"/>
    <mergeCell ref="H2:K2"/>
    <mergeCell ref="H3:K3"/>
    <mergeCell ref="H67:K67"/>
    <mergeCell ref="J99:K99"/>
    <mergeCell ref="J33:K33"/>
    <mergeCell ref="H34:K34"/>
    <mergeCell ref="J66:K66"/>
    <mergeCell ref="I35:K35"/>
  </mergeCells>
  <phoneticPr fontId="52"/>
  <conditionalFormatting sqref="F2:F79 F82:F97">
    <cfRule type="expression" dxfId="78" priority="61">
      <formula>$E2="式"</formula>
    </cfRule>
  </conditionalFormatting>
  <conditionalFormatting sqref="F92:F93">
    <cfRule type="expression" dxfId="77" priority="6">
      <formula>$E92="式"</formula>
    </cfRule>
  </conditionalFormatting>
  <conditionalFormatting sqref="F90:F91">
    <cfRule type="expression" dxfId="76" priority="5">
      <formula>$E90="式"</formula>
    </cfRule>
  </conditionalFormatting>
  <conditionalFormatting sqref="F92:F93">
    <cfRule type="expression" dxfId="75" priority="4">
      <formula>$E92="式"</formula>
    </cfRule>
  </conditionalFormatting>
  <conditionalFormatting sqref="F80:F81">
    <cfRule type="expression" dxfId="74" priority="3">
      <formula>$E80="式"</formula>
    </cfRule>
  </conditionalFormatting>
  <conditionalFormatting sqref="F80:F81">
    <cfRule type="expression" dxfId="73" priority="2">
      <formula>$E80="式"</formula>
    </cfRule>
  </conditionalFormatting>
  <conditionalFormatting sqref="F80:F81">
    <cfRule type="expression" dxfId="72" priority="1">
      <formula>$E80="式"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3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75" style="6" customWidth="1"/>
    <col min="2" max="2" width="21.125" style="6" customWidth="1"/>
    <col min="3" max="3" width="20.625" style="6" customWidth="1"/>
    <col min="4" max="4" width="7.125" style="192" customWidth="1"/>
    <col min="5" max="5" width="4.625" style="17" customWidth="1"/>
    <col min="6" max="6" width="9" style="27"/>
    <col min="7" max="7" width="16.25" style="27" customWidth="1"/>
    <col min="8" max="8" width="12" style="6" customWidth="1"/>
    <col min="9" max="16384" width="9" style="6"/>
  </cols>
  <sheetData>
    <row r="1" spans="1:8" s="17" customFormat="1" ht="37.5" customHeight="1">
      <c r="A1" s="21" t="s">
        <v>0</v>
      </c>
      <c r="B1" s="21" t="s">
        <v>1</v>
      </c>
      <c r="C1" s="21" t="s">
        <v>32</v>
      </c>
      <c r="D1" s="188" t="s">
        <v>2</v>
      </c>
      <c r="E1" s="21" t="s">
        <v>3</v>
      </c>
      <c r="F1" s="290" t="s">
        <v>4</v>
      </c>
      <c r="G1" s="290" t="s">
        <v>5</v>
      </c>
      <c r="H1" s="21" t="s">
        <v>33</v>
      </c>
    </row>
    <row r="2" spans="1:8" ht="24.75" customHeight="1">
      <c r="A2" s="76"/>
      <c r="B2" s="78"/>
      <c r="C2" s="83"/>
      <c r="D2" s="189"/>
      <c r="E2" s="84"/>
      <c r="F2" s="291"/>
      <c r="G2" s="291"/>
      <c r="H2" s="80"/>
    </row>
    <row r="3" spans="1:8" ht="24.75" customHeight="1">
      <c r="A3" s="152" t="s">
        <v>48</v>
      </c>
      <c r="B3" s="82" t="s">
        <v>129</v>
      </c>
      <c r="C3" s="82"/>
      <c r="D3" s="190"/>
      <c r="E3" s="79"/>
      <c r="F3" s="292"/>
      <c r="G3" s="292"/>
      <c r="H3" s="75"/>
    </row>
    <row r="4" spans="1:8" ht="24.75" customHeight="1">
      <c r="A4" s="84"/>
      <c r="B4" s="83"/>
      <c r="C4" s="78"/>
      <c r="D4" s="189"/>
      <c r="E4" s="81"/>
      <c r="F4" s="291"/>
      <c r="G4" s="291"/>
      <c r="H4" s="76"/>
    </row>
    <row r="5" spans="1:8" ht="24.75" customHeight="1">
      <c r="A5" s="79">
        <v>1</v>
      </c>
      <c r="B5" s="85" t="s">
        <v>93</v>
      </c>
      <c r="C5" s="82"/>
      <c r="D5" s="190">
        <v>1</v>
      </c>
      <c r="E5" s="79" t="s">
        <v>6</v>
      </c>
      <c r="F5" s="292"/>
      <c r="G5" s="292"/>
      <c r="H5" s="75"/>
    </row>
    <row r="6" spans="1:8" ht="24.75" customHeight="1">
      <c r="A6" s="94"/>
      <c r="B6" s="86"/>
      <c r="C6" s="78"/>
      <c r="D6" s="189"/>
      <c r="E6" s="81"/>
      <c r="F6" s="291"/>
      <c r="G6" s="291"/>
      <c r="H6" s="76"/>
    </row>
    <row r="7" spans="1:8" ht="24.75" customHeight="1">
      <c r="A7" s="79">
        <v>2</v>
      </c>
      <c r="B7" s="85" t="s">
        <v>346</v>
      </c>
      <c r="C7" s="82"/>
      <c r="D7" s="190">
        <v>1</v>
      </c>
      <c r="E7" s="79" t="s">
        <v>6</v>
      </c>
      <c r="F7" s="292"/>
      <c r="G7" s="292"/>
      <c r="H7" s="75"/>
    </row>
    <row r="8" spans="1:8" ht="24.75" customHeight="1">
      <c r="A8" s="84"/>
      <c r="B8" s="86"/>
      <c r="C8" s="78"/>
      <c r="D8" s="189"/>
      <c r="E8" s="81"/>
      <c r="F8" s="291"/>
      <c r="G8" s="291"/>
      <c r="H8" s="76"/>
    </row>
    <row r="9" spans="1:8" ht="24.75" customHeight="1">
      <c r="A9" s="79">
        <v>3</v>
      </c>
      <c r="B9" s="85" t="s">
        <v>95</v>
      </c>
      <c r="C9" s="82"/>
      <c r="D9" s="190">
        <v>1</v>
      </c>
      <c r="E9" s="79" t="s">
        <v>6</v>
      </c>
      <c r="F9" s="292"/>
      <c r="G9" s="292"/>
      <c r="H9" s="75"/>
    </row>
    <row r="10" spans="1:8" ht="24.75" customHeight="1">
      <c r="A10" s="84"/>
      <c r="B10" s="86"/>
      <c r="C10" s="78"/>
      <c r="D10" s="189"/>
      <c r="E10" s="81"/>
      <c r="F10" s="291"/>
      <c r="G10" s="291"/>
      <c r="H10" s="76"/>
    </row>
    <row r="11" spans="1:8" ht="24.75" customHeight="1">
      <c r="A11" s="79">
        <v>4</v>
      </c>
      <c r="B11" s="85" t="s">
        <v>374</v>
      </c>
      <c r="C11" s="82"/>
      <c r="D11" s="190">
        <v>1</v>
      </c>
      <c r="E11" s="79" t="s">
        <v>6</v>
      </c>
      <c r="F11" s="292"/>
      <c r="G11" s="292"/>
      <c r="H11" s="75"/>
    </row>
    <row r="12" spans="1:8" ht="24.75" customHeight="1">
      <c r="A12" s="84"/>
      <c r="B12" s="86"/>
      <c r="C12" s="78"/>
      <c r="D12" s="189"/>
      <c r="E12" s="81"/>
      <c r="F12" s="291"/>
      <c r="G12" s="291"/>
      <c r="H12" s="76"/>
    </row>
    <row r="13" spans="1:8" ht="24.75" customHeight="1">
      <c r="A13" s="79">
        <v>5</v>
      </c>
      <c r="B13" s="85" t="s">
        <v>81</v>
      </c>
      <c r="C13" s="82"/>
      <c r="D13" s="190">
        <v>1</v>
      </c>
      <c r="E13" s="79" t="s">
        <v>6</v>
      </c>
      <c r="F13" s="292"/>
      <c r="G13" s="292"/>
      <c r="H13" s="75"/>
    </row>
    <row r="14" spans="1:8" ht="24.75" customHeight="1">
      <c r="A14" s="84"/>
      <c r="B14" s="86"/>
      <c r="C14" s="78"/>
      <c r="D14" s="189"/>
      <c r="E14" s="81"/>
      <c r="F14" s="291"/>
      <c r="G14" s="291"/>
      <c r="H14" s="76"/>
    </row>
    <row r="15" spans="1:8" ht="24.75" customHeight="1">
      <c r="A15" s="79">
        <v>6</v>
      </c>
      <c r="B15" s="87" t="s">
        <v>399</v>
      </c>
      <c r="C15" s="82"/>
      <c r="D15" s="190">
        <v>1</v>
      </c>
      <c r="E15" s="79" t="s">
        <v>6</v>
      </c>
      <c r="F15" s="292"/>
      <c r="G15" s="292"/>
      <c r="H15" s="75"/>
    </row>
    <row r="16" spans="1:8" ht="24.75" customHeight="1">
      <c r="A16" s="84"/>
      <c r="B16" s="86"/>
      <c r="C16" s="78"/>
      <c r="D16" s="189"/>
      <c r="E16" s="81"/>
      <c r="F16" s="291"/>
      <c r="G16" s="291"/>
      <c r="H16" s="76"/>
    </row>
    <row r="17" spans="1:8" ht="24.75" customHeight="1">
      <c r="A17" s="79">
        <v>7</v>
      </c>
      <c r="B17" s="87" t="s">
        <v>86</v>
      </c>
      <c r="C17" s="82"/>
      <c r="D17" s="190">
        <v>1</v>
      </c>
      <c r="E17" s="79" t="s">
        <v>6</v>
      </c>
      <c r="F17" s="292"/>
      <c r="G17" s="292"/>
      <c r="H17" s="75"/>
    </row>
    <row r="18" spans="1:8" ht="24.75" customHeight="1">
      <c r="A18" s="84"/>
      <c r="B18" s="86"/>
      <c r="C18" s="78"/>
      <c r="D18" s="189"/>
      <c r="E18" s="81"/>
      <c r="F18" s="291"/>
      <c r="G18" s="291"/>
      <c r="H18" s="76"/>
    </row>
    <row r="19" spans="1:8" ht="24.75" customHeight="1">
      <c r="A19" s="79">
        <v>8</v>
      </c>
      <c r="B19" s="87" t="s">
        <v>97</v>
      </c>
      <c r="C19" s="82"/>
      <c r="D19" s="190">
        <v>1</v>
      </c>
      <c r="E19" s="79" t="s">
        <v>6</v>
      </c>
      <c r="F19" s="292"/>
      <c r="G19" s="292"/>
      <c r="H19" s="75"/>
    </row>
    <row r="20" spans="1:8" ht="24.75" customHeight="1">
      <c r="A20" s="84"/>
      <c r="B20" s="88"/>
      <c r="C20" s="78"/>
      <c r="D20" s="189"/>
      <c r="E20" s="81"/>
      <c r="F20" s="291"/>
      <c r="G20" s="291"/>
      <c r="H20" s="76"/>
    </row>
    <row r="21" spans="1:8" ht="24.75" customHeight="1">
      <c r="A21" s="79">
        <v>9</v>
      </c>
      <c r="B21" s="89" t="s">
        <v>89</v>
      </c>
      <c r="C21" s="82"/>
      <c r="D21" s="190">
        <v>1</v>
      </c>
      <c r="E21" s="79" t="s">
        <v>6</v>
      </c>
      <c r="F21" s="292"/>
      <c r="G21" s="292"/>
      <c r="H21" s="75"/>
    </row>
    <row r="22" spans="1:8" ht="24.75" customHeight="1">
      <c r="A22" s="84"/>
      <c r="B22" s="88"/>
      <c r="C22" s="78"/>
      <c r="D22" s="189"/>
      <c r="E22" s="81"/>
      <c r="F22" s="291"/>
      <c r="G22" s="291"/>
      <c r="H22" s="76"/>
    </row>
    <row r="23" spans="1:8" ht="24.75" customHeight="1">
      <c r="A23" s="79">
        <v>10</v>
      </c>
      <c r="B23" s="89" t="s">
        <v>213</v>
      </c>
      <c r="C23" s="82"/>
      <c r="D23" s="190">
        <v>1</v>
      </c>
      <c r="E23" s="79" t="s">
        <v>6</v>
      </c>
      <c r="F23" s="292"/>
      <c r="G23" s="292"/>
      <c r="H23" s="75"/>
    </row>
    <row r="24" spans="1:8" ht="24.75" customHeight="1">
      <c r="A24" s="84"/>
      <c r="B24" s="78"/>
      <c r="C24" s="78"/>
      <c r="D24" s="189"/>
      <c r="E24" s="81"/>
      <c r="F24" s="291"/>
      <c r="G24" s="291"/>
      <c r="H24" s="76"/>
    </row>
    <row r="25" spans="1:8" ht="24.75" customHeight="1">
      <c r="A25" s="79">
        <v>11</v>
      </c>
      <c r="B25" s="82" t="s">
        <v>214</v>
      </c>
      <c r="C25" s="82"/>
      <c r="D25" s="190">
        <v>1</v>
      </c>
      <c r="E25" s="79" t="s">
        <v>6</v>
      </c>
      <c r="F25" s="292"/>
      <c r="G25" s="292"/>
      <c r="H25" s="75"/>
    </row>
    <row r="26" spans="1:8" ht="24.75" customHeight="1">
      <c r="A26" s="84"/>
      <c r="B26" s="78"/>
      <c r="C26" s="78"/>
      <c r="D26" s="189"/>
      <c r="E26" s="81"/>
      <c r="F26" s="291"/>
      <c r="G26" s="291"/>
      <c r="H26" s="76"/>
    </row>
    <row r="27" spans="1:8" ht="24.75" customHeight="1">
      <c r="A27" s="79">
        <v>12</v>
      </c>
      <c r="B27" s="82" t="s">
        <v>254</v>
      </c>
      <c r="C27" s="82"/>
      <c r="D27" s="190">
        <v>1</v>
      </c>
      <c r="E27" s="79" t="s">
        <v>6</v>
      </c>
      <c r="F27" s="292"/>
      <c r="G27" s="292"/>
      <c r="H27" s="75"/>
    </row>
    <row r="28" spans="1:8" ht="24.75" customHeight="1">
      <c r="A28" s="84"/>
      <c r="B28" s="78"/>
      <c r="C28" s="78"/>
      <c r="D28" s="189"/>
      <c r="E28" s="81"/>
      <c r="F28" s="291"/>
      <c r="G28" s="291"/>
      <c r="H28" s="76"/>
    </row>
    <row r="29" spans="1:8" ht="24.75" customHeight="1">
      <c r="A29" s="79"/>
      <c r="B29" s="82"/>
      <c r="C29" s="82"/>
      <c r="D29" s="190"/>
      <c r="E29" s="79"/>
      <c r="F29" s="292"/>
      <c r="G29" s="292"/>
      <c r="H29" s="75"/>
    </row>
    <row r="30" spans="1:8" ht="24.75" customHeight="1">
      <c r="A30" s="84"/>
      <c r="B30" s="78"/>
      <c r="C30" s="78"/>
      <c r="D30" s="189"/>
      <c r="E30" s="81"/>
      <c r="F30" s="291"/>
      <c r="G30" s="291"/>
      <c r="H30" s="76"/>
    </row>
    <row r="31" spans="1:8" ht="24.75" customHeight="1">
      <c r="A31" s="79"/>
      <c r="B31" s="95" t="s">
        <v>212</v>
      </c>
      <c r="C31" s="82"/>
      <c r="D31" s="190"/>
      <c r="E31" s="79"/>
      <c r="F31" s="292"/>
      <c r="G31" s="292"/>
      <c r="H31" s="75"/>
    </row>
    <row r="32" spans="1:8" ht="18.75" customHeight="1">
      <c r="A32" s="90"/>
      <c r="B32" s="90"/>
      <c r="C32" s="90"/>
      <c r="D32" s="191"/>
      <c r="E32" s="91"/>
      <c r="F32" s="92"/>
      <c r="G32" s="92"/>
      <c r="H32" s="90"/>
    </row>
    <row r="33" spans="1:8" ht="18.75" customHeight="1">
      <c r="A33" s="90"/>
      <c r="B33" s="90"/>
      <c r="C33" s="90"/>
      <c r="D33" s="191"/>
      <c r="E33" s="91"/>
      <c r="F33" s="92"/>
      <c r="G33" s="293"/>
      <c r="H33" s="199"/>
    </row>
  </sheetData>
  <phoneticPr fontId="52"/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Normal="85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1</v>
      </c>
      <c r="B3" s="82" t="s">
        <v>57</v>
      </c>
      <c r="C3" s="106"/>
      <c r="D3" s="176"/>
      <c r="E3" s="79"/>
      <c r="F3" s="292"/>
      <c r="G3" s="292">
        <f t="shared" ref="G3" si="0">ROUNDDOWN((D3*F3),0)</f>
        <v>0</v>
      </c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341</v>
      </c>
      <c r="C5" s="69"/>
      <c r="D5" s="176">
        <v>1</v>
      </c>
      <c r="E5" s="70" t="s">
        <v>58</v>
      </c>
      <c r="F5" s="292">
        <v>22700</v>
      </c>
      <c r="G5" s="292"/>
      <c r="H5" s="101"/>
      <c r="I5" s="156"/>
      <c r="J5" s="102"/>
      <c r="K5" s="96"/>
    </row>
    <row r="6" spans="1:28" ht="24.75" customHeight="1">
      <c r="A6" s="84"/>
      <c r="B6" s="83"/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85" t="s">
        <v>339</v>
      </c>
      <c r="C7" s="97"/>
      <c r="D7" s="176">
        <v>1</v>
      </c>
      <c r="E7" s="70" t="s">
        <v>58</v>
      </c>
      <c r="F7" s="292">
        <v>16900</v>
      </c>
      <c r="G7" s="292"/>
      <c r="H7" s="101"/>
      <c r="I7" s="201"/>
      <c r="J7" s="102"/>
      <c r="K7" s="96"/>
    </row>
    <row r="8" spans="1:28" ht="24.75" customHeight="1">
      <c r="A8" s="94"/>
      <c r="B8" s="83"/>
      <c r="C8" s="108"/>
      <c r="D8" s="175"/>
      <c r="E8" s="81"/>
      <c r="F8" s="291"/>
      <c r="G8" s="291"/>
      <c r="H8" s="99"/>
      <c r="I8" s="421"/>
      <c r="J8" s="421"/>
      <c r="K8" s="422"/>
      <c r="L8" s="17"/>
      <c r="O8" s="17"/>
      <c r="P8" s="17"/>
      <c r="Q8" s="17"/>
      <c r="AA8" s="17"/>
    </row>
    <row r="9" spans="1:28" ht="24.75" customHeight="1">
      <c r="A9" s="79"/>
      <c r="B9" s="85" t="s">
        <v>340</v>
      </c>
      <c r="C9" s="69"/>
      <c r="D9" s="176">
        <v>1</v>
      </c>
      <c r="E9" s="70" t="s">
        <v>58</v>
      </c>
      <c r="F9" s="292">
        <v>71600</v>
      </c>
      <c r="G9" s="292"/>
      <c r="H9" s="101"/>
      <c r="I9" s="156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/>
      <c r="C11" s="200"/>
      <c r="D11" s="177"/>
      <c r="E11" s="79"/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/>
      <c r="C12" s="107" t="s">
        <v>702</v>
      </c>
      <c r="D12" s="175"/>
      <c r="E12" s="81"/>
      <c r="F12" s="291"/>
      <c r="G12" s="291"/>
      <c r="H12" s="99"/>
      <c r="I12" s="208"/>
      <c r="J12" s="208"/>
      <c r="K12" s="209"/>
      <c r="L12" s="17"/>
    </row>
    <row r="13" spans="1:28" ht="24.75" customHeight="1">
      <c r="A13" s="79"/>
      <c r="B13" s="96" t="s">
        <v>342</v>
      </c>
      <c r="C13" s="149" t="s">
        <v>487</v>
      </c>
      <c r="D13" s="177">
        <v>1</v>
      </c>
      <c r="E13" s="79" t="s">
        <v>47</v>
      </c>
      <c r="F13" s="292">
        <v>153000</v>
      </c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1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 t="s">
        <v>343</v>
      </c>
      <c r="C15" s="97"/>
      <c r="D15" s="177">
        <v>1</v>
      </c>
      <c r="E15" s="79" t="s">
        <v>47</v>
      </c>
      <c r="F15" s="292">
        <v>37500</v>
      </c>
      <c r="G15" s="292"/>
      <c r="H15" s="101"/>
      <c r="I15" s="156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1" ht="24.75" customHeight="1">
      <c r="A17" s="79"/>
      <c r="B17" s="96" t="s">
        <v>344</v>
      </c>
      <c r="C17" s="69"/>
      <c r="D17" s="177">
        <v>1</v>
      </c>
      <c r="E17" s="79" t="s">
        <v>47</v>
      </c>
      <c r="F17" s="292">
        <v>26800</v>
      </c>
      <c r="G17" s="292"/>
      <c r="H17" s="101"/>
      <c r="I17" s="156"/>
      <c r="J17" s="102"/>
      <c r="K17" s="96"/>
    </row>
    <row r="18" spans="1:11" ht="24.75" customHeight="1">
      <c r="A18" s="81"/>
      <c r="B18" s="78"/>
      <c r="C18" s="108"/>
      <c r="D18" s="175"/>
      <c r="E18" s="81"/>
      <c r="F18" s="291"/>
      <c r="G18" s="291"/>
      <c r="H18" s="99"/>
      <c r="I18" s="392"/>
      <c r="J18" s="393"/>
      <c r="K18" s="394"/>
    </row>
    <row r="19" spans="1:11" ht="24.75" customHeight="1">
      <c r="A19" s="79"/>
      <c r="B19" s="96" t="s">
        <v>345</v>
      </c>
      <c r="C19" s="200"/>
      <c r="D19" s="177">
        <v>1</v>
      </c>
      <c r="E19" s="79" t="s">
        <v>47</v>
      </c>
      <c r="F19" s="292">
        <v>43200</v>
      </c>
      <c r="G19" s="292"/>
      <c r="H19" s="101"/>
      <c r="I19" s="156"/>
      <c r="J19" s="102"/>
      <c r="K19" s="96"/>
    </row>
    <row r="20" spans="1:11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1" ht="24.75" customHeight="1">
      <c r="A21" s="79"/>
      <c r="B21" s="96"/>
      <c r="C21" s="149"/>
      <c r="D21" s="177"/>
      <c r="E21" s="79"/>
      <c r="F21" s="292"/>
      <c r="G21" s="292"/>
      <c r="H21" s="101"/>
      <c r="I21" s="156"/>
      <c r="J21" s="102"/>
      <c r="K21" s="96"/>
    </row>
    <row r="22" spans="1:11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1" ht="24.75" customHeight="1">
      <c r="A23" s="79"/>
      <c r="B23" s="96"/>
      <c r="C23" s="69"/>
      <c r="D23" s="177"/>
      <c r="E23" s="79"/>
      <c r="F23" s="292"/>
      <c r="G23" s="292"/>
      <c r="H23" s="101"/>
      <c r="I23" s="156"/>
      <c r="J23" s="102"/>
      <c r="K23" s="96"/>
    </row>
    <row r="24" spans="1:11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1" ht="24.75" customHeight="1">
      <c r="A25" s="79"/>
      <c r="B25" s="96"/>
      <c r="C25" s="97"/>
      <c r="D25" s="177"/>
      <c r="E25" s="79"/>
      <c r="F25" s="292"/>
      <c r="G25" s="292"/>
      <c r="H25" s="101"/>
      <c r="I25" s="156"/>
      <c r="J25" s="102"/>
      <c r="K25" s="96"/>
    </row>
    <row r="26" spans="1:11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1" ht="24.75" customHeight="1">
      <c r="A27" s="79"/>
      <c r="B27" s="96"/>
      <c r="C27" s="69"/>
      <c r="D27" s="177"/>
      <c r="E27" s="79"/>
      <c r="F27" s="292"/>
      <c r="G27" s="292"/>
      <c r="H27" s="101"/>
      <c r="I27" s="156"/>
      <c r="J27" s="102"/>
      <c r="K27" s="96"/>
    </row>
    <row r="28" spans="1:11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1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1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1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</row>
    <row r="33" spans="8:11" ht="18.75" customHeight="1">
      <c r="H33" s="93"/>
      <c r="I33" s="142"/>
      <c r="J33" s="382"/>
      <c r="K33" s="382"/>
    </row>
  </sheetData>
  <mergeCells count="6">
    <mergeCell ref="I18:K18"/>
    <mergeCell ref="J33:K33"/>
    <mergeCell ref="H1:K1"/>
    <mergeCell ref="H2:K2"/>
    <mergeCell ref="H3:K3"/>
    <mergeCell ref="I8:K8"/>
  </mergeCells>
  <phoneticPr fontId="52"/>
  <conditionalFormatting sqref="F2:F23 F26:F33">
    <cfRule type="expression" dxfId="71" priority="23">
      <formula>$D2=1</formula>
    </cfRule>
  </conditionalFormatting>
  <conditionalFormatting sqref="F24:F25">
    <cfRule type="expression" dxfId="70" priority="22">
      <formula>$D24=1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="70" zoomScaleNormal="100" zoomScaleSheetLayoutView="7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2</v>
      </c>
      <c r="B3" s="82" t="s">
        <v>346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347</v>
      </c>
      <c r="C5" s="69" t="s">
        <v>357</v>
      </c>
      <c r="D5" s="176">
        <v>1.8</v>
      </c>
      <c r="E5" s="70" t="s">
        <v>289</v>
      </c>
      <c r="F5" s="292"/>
      <c r="G5" s="292"/>
      <c r="H5" s="101"/>
      <c r="I5" s="156"/>
      <c r="J5" s="102"/>
      <c r="K5" s="96"/>
    </row>
    <row r="6" spans="1:28" ht="24.75" customHeight="1">
      <c r="A6" s="84"/>
      <c r="B6" s="83"/>
      <c r="C6" s="108"/>
      <c r="D6" s="175"/>
      <c r="E6" s="81"/>
      <c r="F6" s="291"/>
      <c r="G6" s="291"/>
      <c r="H6" s="280"/>
      <c r="I6" s="100"/>
      <c r="J6" s="100"/>
      <c r="K6" s="105"/>
    </row>
    <row r="7" spans="1:28" ht="24.75" customHeight="1">
      <c r="A7" s="79"/>
      <c r="B7" s="85" t="s">
        <v>348</v>
      </c>
      <c r="C7" s="97" t="s">
        <v>358</v>
      </c>
      <c r="D7" s="176">
        <v>1.8</v>
      </c>
      <c r="E7" s="70" t="s">
        <v>289</v>
      </c>
      <c r="F7" s="292"/>
      <c r="G7" s="292"/>
      <c r="H7" s="101"/>
      <c r="I7" s="201"/>
      <c r="J7" s="102"/>
      <c r="K7" s="96"/>
    </row>
    <row r="8" spans="1:28" ht="24.75" customHeight="1">
      <c r="A8" s="94"/>
      <c r="B8" s="83"/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349</v>
      </c>
      <c r="C9" s="69"/>
      <c r="D9" s="176">
        <v>13.6</v>
      </c>
      <c r="E9" s="70" t="s">
        <v>78</v>
      </c>
      <c r="F9" s="292"/>
      <c r="G9" s="292"/>
      <c r="H9" s="101"/>
      <c r="I9" s="156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350</v>
      </c>
      <c r="C11" s="200"/>
      <c r="D11" s="177">
        <v>10.3</v>
      </c>
      <c r="E11" s="70" t="s">
        <v>78</v>
      </c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/>
      <c r="C12" s="108"/>
      <c r="D12" s="175"/>
      <c r="E12" s="81"/>
      <c r="F12" s="291"/>
      <c r="G12" s="291"/>
      <c r="H12" s="99"/>
      <c r="I12" s="208"/>
      <c r="J12" s="208"/>
      <c r="K12" s="209"/>
      <c r="L12" s="17"/>
    </row>
    <row r="13" spans="1:28" ht="24.75" customHeight="1">
      <c r="A13" s="79"/>
      <c r="B13" s="96" t="s">
        <v>351</v>
      </c>
      <c r="C13" s="69"/>
      <c r="D13" s="177">
        <v>23.9</v>
      </c>
      <c r="E13" s="70" t="s">
        <v>78</v>
      </c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1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 t="s">
        <v>352</v>
      </c>
      <c r="C15" s="97" t="s">
        <v>359</v>
      </c>
      <c r="D15" s="226">
        <v>0.09</v>
      </c>
      <c r="E15" s="79" t="s">
        <v>290</v>
      </c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4" ht="24.75" customHeight="1">
      <c r="A17" s="79"/>
      <c r="B17" s="96" t="s">
        <v>352</v>
      </c>
      <c r="C17" s="69" t="s">
        <v>360</v>
      </c>
      <c r="D17" s="226">
        <v>0.04</v>
      </c>
      <c r="E17" s="79" t="s">
        <v>290</v>
      </c>
      <c r="F17" s="292"/>
      <c r="G17" s="292"/>
      <c r="H17" s="101"/>
      <c r="I17" s="156"/>
      <c r="J17" s="102"/>
      <c r="K17" s="96"/>
    </row>
    <row r="18" spans="1:14" ht="24.75" customHeight="1">
      <c r="A18" s="81"/>
      <c r="B18" s="78"/>
      <c r="C18" s="108"/>
      <c r="D18" s="175"/>
      <c r="E18" s="81"/>
      <c r="F18" s="291"/>
      <c r="G18" s="291"/>
      <c r="H18" s="99"/>
      <c r="I18" s="392"/>
      <c r="J18" s="393"/>
      <c r="K18" s="394"/>
    </row>
    <row r="19" spans="1:14" ht="24.75" customHeight="1">
      <c r="A19" s="79"/>
      <c r="B19" s="96" t="s">
        <v>353</v>
      </c>
      <c r="C19" s="200"/>
      <c r="D19" s="226">
        <v>0.12</v>
      </c>
      <c r="E19" s="79" t="s">
        <v>290</v>
      </c>
      <c r="F19" s="292"/>
      <c r="G19" s="292"/>
      <c r="H19" s="101"/>
      <c r="I19" s="156"/>
      <c r="J19" s="102"/>
      <c r="K19" s="96"/>
    </row>
    <row r="20" spans="1:14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4" ht="24.75" customHeight="1">
      <c r="A21" s="79"/>
      <c r="B21" s="96" t="s">
        <v>354</v>
      </c>
      <c r="C21" s="149"/>
      <c r="D21" s="226">
        <v>0.12</v>
      </c>
      <c r="E21" s="79" t="s">
        <v>290</v>
      </c>
      <c r="F21" s="292"/>
      <c r="G21" s="292"/>
      <c r="H21" s="101"/>
      <c r="I21" s="156"/>
      <c r="J21" s="102"/>
      <c r="K21" s="96"/>
    </row>
    <row r="22" spans="1:14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4" ht="24.75" customHeight="1">
      <c r="A23" s="79"/>
      <c r="B23" s="96" t="s">
        <v>355</v>
      </c>
      <c r="C23" s="69" t="s">
        <v>364</v>
      </c>
      <c r="D23" s="177">
        <v>120</v>
      </c>
      <c r="E23" s="79" t="s">
        <v>80</v>
      </c>
      <c r="F23" s="292"/>
      <c r="G23" s="292"/>
      <c r="H23" s="101"/>
      <c r="I23" s="156"/>
      <c r="J23" s="102"/>
      <c r="K23" s="96"/>
    </row>
    <row r="24" spans="1:14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4" ht="24.75" customHeight="1">
      <c r="A25" s="79"/>
      <c r="B25" s="96" t="s">
        <v>355</v>
      </c>
      <c r="C25" s="69" t="s">
        <v>365</v>
      </c>
      <c r="D25" s="177">
        <v>17</v>
      </c>
      <c r="E25" s="79" t="s">
        <v>80</v>
      </c>
      <c r="F25" s="292"/>
      <c r="G25" s="292"/>
      <c r="H25" s="101"/>
      <c r="I25" s="156"/>
      <c r="J25" s="102"/>
      <c r="K25" s="96"/>
    </row>
    <row r="26" spans="1:14" ht="24.75" customHeight="1">
      <c r="A26" s="81"/>
      <c r="B26" s="78"/>
      <c r="C26" s="108" t="s">
        <v>361</v>
      </c>
      <c r="D26" s="175"/>
      <c r="E26" s="81"/>
      <c r="F26" s="291"/>
      <c r="G26" s="291"/>
      <c r="H26" s="99"/>
      <c r="I26" s="100"/>
      <c r="J26" s="100"/>
      <c r="K26" s="105"/>
    </row>
    <row r="27" spans="1:14" ht="24.75" customHeight="1">
      <c r="A27" s="79"/>
      <c r="B27" s="96" t="s">
        <v>356</v>
      </c>
      <c r="C27" s="69" t="s">
        <v>362</v>
      </c>
      <c r="D27" s="177">
        <v>27</v>
      </c>
      <c r="E27" s="79" t="s">
        <v>363</v>
      </c>
      <c r="F27" s="292"/>
      <c r="G27" s="292"/>
      <c r="H27" s="101"/>
      <c r="I27" s="156"/>
      <c r="J27" s="102"/>
      <c r="K27" s="96"/>
    </row>
    <row r="28" spans="1:14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4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4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  <c r="N31" s="6">
        <f>SUM(N5:N30)</f>
        <v>0</v>
      </c>
    </row>
    <row r="33" spans="8:11" ht="18.75" customHeight="1">
      <c r="H33" s="93"/>
      <c r="I33" s="142"/>
      <c r="J33" s="382"/>
      <c r="K33" s="382"/>
    </row>
  </sheetData>
  <mergeCells count="5">
    <mergeCell ref="H1:K1"/>
    <mergeCell ref="H2:K2"/>
    <mergeCell ref="H3:K3"/>
    <mergeCell ref="I18:K18"/>
    <mergeCell ref="J33:K33"/>
  </mergeCells>
  <phoneticPr fontId="52"/>
  <conditionalFormatting sqref="F2:F23 F26:F33">
    <cfRule type="expression" dxfId="69" priority="2">
      <formula>$D2=1</formula>
    </cfRule>
  </conditionalFormatting>
  <conditionalFormatting sqref="F24:F25">
    <cfRule type="expression" dxfId="68" priority="1">
      <formula>$D24=1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topLeftCell="A4" zoomScale="70" zoomScaleNormal="100" zoomScaleSheetLayoutView="7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3</v>
      </c>
      <c r="B3" s="82" t="s">
        <v>95</v>
      </c>
      <c r="C3" s="106"/>
      <c r="D3" s="176"/>
      <c r="E3" s="79"/>
      <c r="F3" s="292"/>
      <c r="G3" s="292">
        <f t="shared" ref="G3" si="0">ROUNDDOWN((D3*F3),0)</f>
        <v>0</v>
      </c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152</v>
      </c>
      <c r="C5" s="69" t="s">
        <v>372</v>
      </c>
      <c r="D5" s="176">
        <v>57.1</v>
      </c>
      <c r="E5" s="70" t="s">
        <v>78</v>
      </c>
      <c r="F5" s="292"/>
      <c r="G5" s="292"/>
      <c r="H5" s="101"/>
      <c r="I5" s="156"/>
      <c r="J5" s="102"/>
      <c r="K5" s="96"/>
    </row>
    <row r="6" spans="1:28" ht="24.75" customHeight="1">
      <c r="A6" s="84"/>
      <c r="B6" s="83"/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85" t="s">
        <v>152</v>
      </c>
      <c r="C7" s="97" t="s">
        <v>373</v>
      </c>
      <c r="D7" s="176">
        <v>49.2</v>
      </c>
      <c r="E7" s="70" t="s">
        <v>78</v>
      </c>
      <c r="F7" s="292"/>
      <c r="G7" s="292"/>
      <c r="H7" s="101"/>
      <c r="I7" s="201"/>
      <c r="J7" s="102"/>
      <c r="K7" s="96"/>
    </row>
    <row r="8" spans="1:28" ht="24.75" customHeight="1">
      <c r="A8" s="94"/>
      <c r="B8" s="83"/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366</v>
      </c>
      <c r="C9" s="69"/>
      <c r="D9" s="176">
        <v>60.1</v>
      </c>
      <c r="E9" s="70" t="s">
        <v>78</v>
      </c>
      <c r="F9" s="292"/>
      <c r="G9" s="292"/>
      <c r="H9" s="101"/>
      <c r="I9" s="156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153</v>
      </c>
      <c r="C11" s="200" t="s">
        <v>233</v>
      </c>
      <c r="D11" s="177">
        <v>11.4</v>
      </c>
      <c r="E11" s="79" t="s">
        <v>79</v>
      </c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/>
      <c r="C12" s="108"/>
      <c r="D12" s="175"/>
      <c r="E12" s="81"/>
      <c r="F12" s="291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 t="s">
        <v>367</v>
      </c>
      <c r="C13" s="69"/>
      <c r="D13" s="177">
        <v>93.4</v>
      </c>
      <c r="E13" s="79" t="s">
        <v>79</v>
      </c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1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 t="s">
        <v>368</v>
      </c>
      <c r="C15" s="97"/>
      <c r="D15" s="177">
        <v>15.4</v>
      </c>
      <c r="E15" s="79" t="s">
        <v>79</v>
      </c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4" ht="24.75" customHeight="1">
      <c r="A17" s="79"/>
      <c r="B17" s="96" t="s">
        <v>369</v>
      </c>
      <c r="C17" s="69"/>
      <c r="D17" s="177">
        <v>47.3</v>
      </c>
      <c r="E17" s="79" t="s">
        <v>79</v>
      </c>
      <c r="F17" s="292"/>
      <c r="G17" s="292"/>
      <c r="H17" s="101"/>
      <c r="I17" s="156"/>
      <c r="J17" s="102"/>
      <c r="K17" s="96"/>
    </row>
    <row r="18" spans="1:14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4" ht="24.75" customHeight="1">
      <c r="A19" s="79"/>
      <c r="B19" s="96" t="s">
        <v>370</v>
      </c>
      <c r="C19" s="200"/>
      <c r="D19" s="177">
        <v>1</v>
      </c>
      <c r="E19" s="79" t="s">
        <v>69</v>
      </c>
      <c r="F19" s="292"/>
      <c r="G19" s="292"/>
      <c r="H19" s="101"/>
      <c r="I19" s="156"/>
      <c r="J19" s="102"/>
      <c r="K19" s="96"/>
    </row>
    <row r="20" spans="1:14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4" ht="24.75" customHeight="1">
      <c r="A21" s="79"/>
      <c r="B21" s="96" t="s">
        <v>371</v>
      </c>
      <c r="C21" s="149" t="s">
        <v>177</v>
      </c>
      <c r="D21" s="177">
        <v>9.9</v>
      </c>
      <c r="E21" s="79" t="s">
        <v>78</v>
      </c>
      <c r="F21" s="292"/>
      <c r="G21" s="292"/>
      <c r="H21" s="101"/>
      <c r="I21" s="156"/>
      <c r="J21" s="102"/>
      <c r="K21" s="96"/>
    </row>
    <row r="22" spans="1:14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4" ht="24.75" customHeight="1">
      <c r="A23" s="79"/>
      <c r="B23" s="96"/>
      <c r="C23" s="69"/>
      <c r="D23" s="177"/>
      <c r="E23" s="79"/>
      <c r="F23" s="292"/>
      <c r="G23" s="292"/>
      <c r="H23" s="101"/>
      <c r="I23" s="156"/>
      <c r="J23" s="102"/>
      <c r="K23" s="96"/>
    </row>
    <row r="24" spans="1:14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4" ht="24.75" customHeight="1">
      <c r="A25" s="79"/>
      <c r="B25" s="96"/>
      <c r="C25" s="97"/>
      <c r="D25" s="177"/>
      <c r="E25" s="79"/>
      <c r="F25" s="292"/>
      <c r="G25" s="292"/>
      <c r="H25" s="101"/>
      <c r="I25" s="156"/>
      <c r="J25" s="102"/>
      <c r="K25" s="96"/>
    </row>
    <row r="26" spans="1:14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4" ht="24.75" customHeight="1">
      <c r="A27" s="79"/>
      <c r="B27" s="96"/>
      <c r="C27" s="69"/>
      <c r="D27" s="177"/>
      <c r="E27" s="79"/>
      <c r="F27" s="292"/>
      <c r="G27" s="292"/>
      <c r="H27" s="101"/>
      <c r="I27" s="156"/>
      <c r="J27" s="102"/>
      <c r="K27" s="96"/>
    </row>
    <row r="28" spans="1:14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4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4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  <c r="N31" s="6">
        <f>SUM(N5:N30)</f>
        <v>0</v>
      </c>
    </row>
    <row r="33" spans="8:11" ht="18.75" customHeight="1">
      <c r="H33" s="93"/>
      <c r="I33" s="142"/>
      <c r="J33" s="382"/>
      <c r="K33" s="382"/>
    </row>
  </sheetData>
  <mergeCells count="4">
    <mergeCell ref="J33:K33"/>
    <mergeCell ref="H1:K1"/>
    <mergeCell ref="H2:K2"/>
    <mergeCell ref="H3:K3"/>
  </mergeCells>
  <phoneticPr fontId="52"/>
  <conditionalFormatting sqref="F2:F23 F26:F33">
    <cfRule type="expression" dxfId="67" priority="23">
      <formula>$D2=1</formula>
    </cfRule>
  </conditionalFormatting>
  <conditionalFormatting sqref="F24:F25">
    <cfRule type="expression" dxfId="66" priority="22">
      <formula>$D24=1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showZeros="0" view="pageBreakPreview" zoomScale="70" zoomScaleNormal="100" zoomScaleSheetLayoutView="7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4</v>
      </c>
      <c r="B3" s="82" t="s">
        <v>374</v>
      </c>
      <c r="C3" s="106"/>
      <c r="D3" s="176"/>
      <c r="E3" s="79"/>
      <c r="F3" s="292"/>
      <c r="G3" s="292">
        <f t="shared" ref="G3" si="0">ROUNDDOWN((D3*F3),0)</f>
        <v>0</v>
      </c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375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83"/>
      <c r="C6" s="108" t="s">
        <v>385</v>
      </c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85" t="s">
        <v>376</v>
      </c>
      <c r="C7" s="97" t="s">
        <v>386</v>
      </c>
      <c r="D7" s="176">
        <v>9.9</v>
      </c>
      <c r="E7" s="70" t="s">
        <v>78</v>
      </c>
      <c r="F7" s="292">
        <f>ROUND(I7*K7,-2)</f>
        <v>0</v>
      </c>
      <c r="G7" s="292"/>
      <c r="H7" s="101"/>
      <c r="I7" s="156"/>
      <c r="J7" s="102"/>
      <c r="K7" s="96"/>
    </row>
    <row r="8" spans="1:28" ht="24.75" customHeight="1">
      <c r="A8" s="94"/>
      <c r="B8" s="83"/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377</v>
      </c>
      <c r="C9" s="69" t="s">
        <v>387</v>
      </c>
      <c r="D9" s="176">
        <v>14</v>
      </c>
      <c r="E9" s="70" t="s">
        <v>79</v>
      </c>
      <c r="F9" s="292">
        <f>ROUND(I9*K9,-1)</f>
        <v>0</v>
      </c>
      <c r="G9" s="292"/>
      <c r="H9" s="101"/>
      <c r="I9" s="156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378</v>
      </c>
      <c r="C11" s="200" t="s">
        <v>387</v>
      </c>
      <c r="D11" s="177">
        <v>1.4</v>
      </c>
      <c r="E11" s="79" t="s">
        <v>79</v>
      </c>
      <c r="F11" s="292">
        <f t="shared" ref="F11" si="1">ROUND(I11*K11,-1)</f>
        <v>0</v>
      </c>
      <c r="G11" s="292"/>
      <c r="H11" s="101"/>
      <c r="I11" s="156"/>
      <c r="J11" s="102"/>
      <c r="K11" s="96"/>
      <c r="L11" s="17"/>
      <c r="N11" s="36"/>
    </row>
    <row r="12" spans="1:28" ht="24.75" customHeight="1">
      <c r="A12" s="81"/>
      <c r="B12" s="78"/>
      <c r="C12" s="108"/>
      <c r="D12" s="175"/>
      <c r="E12" s="81"/>
      <c r="F12" s="291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 t="s">
        <v>379</v>
      </c>
      <c r="C13" s="69" t="s">
        <v>387</v>
      </c>
      <c r="D13" s="177">
        <v>15.4</v>
      </c>
      <c r="E13" s="79" t="s">
        <v>79</v>
      </c>
      <c r="F13" s="292">
        <f t="shared" ref="F13" si="2">ROUND(I13*K13,-1)</f>
        <v>0</v>
      </c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1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/>
      <c r="C15" s="97"/>
      <c r="D15" s="177"/>
      <c r="E15" s="79"/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1" ht="24.75" customHeight="1">
      <c r="A17" s="79"/>
      <c r="B17" s="96" t="s">
        <v>380</v>
      </c>
      <c r="C17" s="69"/>
      <c r="D17" s="177"/>
      <c r="E17" s="79"/>
      <c r="F17" s="292"/>
      <c r="G17" s="292"/>
      <c r="H17" s="101"/>
      <c r="I17" s="156"/>
      <c r="J17" s="102"/>
      <c r="K17" s="96"/>
    </row>
    <row r="18" spans="1:11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1" ht="24.75" customHeight="1">
      <c r="A19" s="79"/>
      <c r="B19" s="96" t="s">
        <v>376</v>
      </c>
      <c r="C19" s="200" t="s">
        <v>105</v>
      </c>
      <c r="D19" s="177">
        <v>86.3</v>
      </c>
      <c r="E19" s="79" t="s">
        <v>78</v>
      </c>
      <c r="F19" s="292">
        <f>ROUND(I19*K19,-2)</f>
        <v>0</v>
      </c>
      <c r="G19" s="292"/>
      <c r="H19" s="101"/>
      <c r="I19" s="156"/>
      <c r="J19" s="102"/>
      <c r="K19" s="96"/>
    </row>
    <row r="20" spans="1:11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1" ht="24.75" customHeight="1">
      <c r="A21" s="79"/>
      <c r="B21" s="96" t="s">
        <v>377</v>
      </c>
      <c r="C21" s="149" t="s">
        <v>387</v>
      </c>
      <c r="D21" s="177">
        <v>14</v>
      </c>
      <c r="E21" s="79" t="s">
        <v>79</v>
      </c>
      <c r="F21" s="292">
        <f t="shared" ref="F21:F27" si="3">ROUND(I21*K21,-1)</f>
        <v>0</v>
      </c>
      <c r="G21" s="292"/>
      <c r="H21" s="101"/>
      <c r="I21" s="156"/>
      <c r="J21" s="102"/>
      <c r="K21" s="96"/>
    </row>
    <row r="22" spans="1:11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1" ht="24.75" customHeight="1">
      <c r="A23" s="79"/>
      <c r="B23" s="96" t="s">
        <v>378</v>
      </c>
      <c r="C23" s="69" t="s">
        <v>387</v>
      </c>
      <c r="D23" s="177">
        <v>12.3</v>
      </c>
      <c r="E23" s="79" t="s">
        <v>79</v>
      </c>
      <c r="F23" s="292">
        <f t="shared" si="3"/>
        <v>0</v>
      </c>
      <c r="G23" s="292"/>
      <c r="H23" s="101"/>
      <c r="I23" s="156"/>
      <c r="J23" s="102"/>
      <c r="K23" s="96"/>
    </row>
    <row r="24" spans="1:11" ht="24.75" customHeight="1">
      <c r="A24" s="81"/>
      <c r="B24" s="78"/>
      <c r="C24" s="108" t="s">
        <v>388</v>
      </c>
      <c r="D24" s="175"/>
      <c r="E24" s="81"/>
      <c r="F24" s="291"/>
      <c r="G24" s="291"/>
      <c r="H24" s="99"/>
      <c r="I24" s="100"/>
      <c r="J24" s="100"/>
      <c r="K24" s="105"/>
    </row>
    <row r="25" spans="1:11" ht="24.75" customHeight="1">
      <c r="A25" s="79"/>
      <c r="B25" s="96" t="s">
        <v>381</v>
      </c>
      <c r="C25" s="97" t="s">
        <v>387</v>
      </c>
      <c r="D25" s="177">
        <v>15.2</v>
      </c>
      <c r="E25" s="79" t="s">
        <v>79</v>
      </c>
      <c r="F25" s="292">
        <f>ROUND(I25*K25,-2)</f>
        <v>0</v>
      </c>
      <c r="G25" s="292"/>
      <c r="H25" s="101"/>
      <c r="I25" s="156"/>
      <c r="J25" s="102"/>
      <c r="K25" s="96"/>
    </row>
    <row r="26" spans="1:11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1" ht="24.75" customHeight="1">
      <c r="A27" s="79"/>
      <c r="B27" s="96" t="s">
        <v>379</v>
      </c>
      <c r="C27" s="69" t="s">
        <v>387</v>
      </c>
      <c r="D27" s="177">
        <v>26.3</v>
      </c>
      <c r="E27" s="79" t="s">
        <v>79</v>
      </c>
      <c r="F27" s="292">
        <f t="shared" si="3"/>
        <v>0</v>
      </c>
      <c r="G27" s="292"/>
      <c r="H27" s="101"/>
      <c r="I27" s="156"/>
      <c r="J27" s="102"/>
      <c r="K27" s="96"/>
    </row>
    <row r="28" spans="1:11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1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1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1" ht="24.75" customHeight="1">
      <c r="A31" s="79"/>
      <c r="B31" s="96" t="s">
        <v>430</v>
      </c>
      <c r="C31" s="149"/>
      <c r="D31" s="177">
        <v>1</v>
      </c>
      <c r="E31" s="79" t="s">
        <v>69</v>
      </c>
      <c r="F31" s="292">
        <f>ROUND(I31*K31,-3)</f>
        <v>0</v>
      </c>
      <c r="G31" s="292"/>
      <c r="H31" s="101"/>
      <c r="I31" s="156"/>
      <c r="J31" s="102"/>
      <c r="K31" s="96"/>
    </row>
    <row r="33" spans="1:12" ht="18.75" customHeight="1">
      <c r="H33" s="93"/>
      <c r="I33" s="142"/>
      <c r="J33" s="382"/>
      <c r="K33" s="382"/>
    </row>
    <row r="34" spans="1:12" ht="37.5" customHeight="1">
      <c r="A34" s="21" t="s">
        <v>0</v>
      </c>
      <c r="B34" s="21" t="s">
        <v>1</v>
      </c>
      <c r="C34" s="21" t="s">
        <v>32</v>
      </c>
      <c r="D34" s="174" t="s">
        <v>2</v>
      </c>
      <c r="E34" s="21" t="s">
        <v>3</v>
      </c>
      <c r="F34" s="290" t="s">
        <v>4</v>
      </c>
      <c r="G34" s="290" t="s">
        <v>5</v>
      </c>
      <c r="H34" s="354" t="s">
        <v>33</v>
      </c>
      <c r="I34" s="355"/>
      <c r="J34" s="355"/>
      <c r="K34" s="395"/>
    </row>
    <row r="35" spans="1:12" ht="24.75" customHeight="1">
      <c r="A35" s="81"/>
      <c r="B35" s="157"/>
      <c r="C35" s="108"/>
      <c r="D35" s="175"/>
      <c r="E35" s="84"/>
      <c r="F35" s="291"/>
      <c r="G35" s="291"/>
      <c r="H35" s="99"/>
      <c r="I35" s="100"/>
      <c r="J35" s="100"/>
      <c r="K35" s="105"/>
    </row>
    <row r="36" spans="1:12" ht="24.75" customHeight="1">
      <c r="A36" s="79"/>
      <c r="B36" s="96" t="s">
        <v>382</v>
      </c>
      <c r="C36" s="97"/>
      <c r="D36" s="180"/>
      <c r="E36" s="70"/>
      <c r="F36" s="292"/>
      <c r="G36" s="292"/>
      <c r="H36" s="101"/>
      <c r="I36" s="156"/>
      <c r="J36" s="102"/>
      <c r="K36" s="98"/>
    </row>
    <row r="37" spans="1:12" ht="24.75" customHeight="1">
      <c r="A37" s="81"/>
      <c r="B37" s="78"/>
      <c r="C37" s="107"/>
      <c r="D37" s="175"/>
      <c r="E37" s="84"/>
      <c r="F37" s="291"/>
      <c r="G37" s="291"/>
      <c r="H37" s="99"/>
      <c r="I37" s="100"/>
      <c r="J37" s="100"/>
      <c r="K37" s="105"/>
    </row>
    <row r="38" spans="1:12" ht="24.75" customHeight="1">
      <c r="A38" s="79"/>
      <c r="B38" s="96" t="s">
        <v>532</v>
      </c>
      <c r="C38" s="149" t="s">
        <v>389</v>
      </c>
      <c r="D38" s="180">
        <v>49.2</v>
      </c>
      <c r="E38" s="70" t="s">
        <v>78</v>
      </c>
      <c r="F38" s="292">
        <f t="shared" ref="F38" si="4">ROUND(I38*K38,-2)</f>
        <v>0</v>
      </c>
      <c r="G38" s="292"/>
      <c r="H38" s="101"/>
      <c r="I38" s="156"/>
      <c r="J38" s="102"/>
      <c r="K38" s="96"/>
    </row>
    <row r="39" spans="1:12" ht="24.75" customHeight="1">
      <c r="A39" s="81"/>
      <c r="B39" s="157"/>
      <c r="C39" s="159"/>
      <c r="D39" s="175"/>
      <c r="E39" s="84"/>
      <c r="F39" s="291"/>
      <c r="G39" s="291"/>
      <c r="H39" s="99"/>
      <c r="I39" s="100"/>
      <c r="J39" s="100"/>
      <c r="K39" s="105"/>
    </row>
    <row r="40" spans="1:12" ht="24.75" customHeight="1">
      <c r="A40" s="79"/>
      <c r="B40" s="89" t="s">
        <v>383</v>
      </c>
      <c r="C40" s="161" t="s">
        <v>390</v>
      </c>
      <c r="D40" s="180">
        <v>7.4</v>
      </c>
      <c r="E40" s="70" t="s">
        <v>79</v>
      </c>
      <c r="F40" s="292">
        <f>ROUND(I40*K40,-1)</f>
        <v>0</v>
      </c>
      <c r="G40" s="292"/>
      <c r="H40" s="101"/>
      <c r="I40" s="156"/>
      <c r="J40" s="102"/>
      <c r="K40" s="96"/>
    </row>
    <row r="41" spans="1:12" ht="24.75" customHeight="1">
      <c r="A41" s="84"/>
      <c r="B41" s="157"/>
      <c r="C41" s="159"/>
      <c r="D41" s="175"/>
      <c r="E41" s="84"/>
      <c r="F41" s="291"/>
      <c r="G41" s="291"/>
      <c r="H41" s="99"/>
      <c r="I41" s="100"/>
      <c r="J41" s="100"/>
      <c r="K41" s="105"/>
    </row>
    <row r="42" spans="1:12" ht="24.75" customHeight="1">
      <c r="A42" s="79"/>
      <c r="B42" s="89" t="s">
        <v>383</v>
      </c>
      <c r="C42" s="161" t="s">
        <v>391</v>
      </c>
      <c r="D42" s="180">
        <v>35.9</v>
      </c>
      <c r="E42" s="70" t="s">
        <v>79</v>
      </c>
      <c r="F42" s="292">
        <f>ROUND(I42*K42,-1)</f>
        <v>0</v>
      </c>
      <c r="G42" s="292"/>
      <c r="H42" s="101"/>
      <c r="I42" s="156"/>
      <c r="J42" s="102"/>
      <c r="K42" s="96"/>
    </row>
    <row r="43" spans="1:12" ht="24.75" customHeight="1">
      <c r="A43" s="94"/>
      <c r="B43" s="157"/>
      <c r="C43" s="159"/>
      <c r="D43" s="175"/>
      <c r="E43" s="84"/>
      <c r="F43" s="291"/>
      <c r="G43" s="291"/>
      <c r="H43" s="99"/>
      <c r="I43" s="100"/>
      <c r="J43" s="100"/>
      <c r="K43" s="105"/>
    </row>
    <row r="44" spans="1:12" ht="24.75" customHeight="1">
      <c r="A44" s="79"/>
      <c r="B44" s="89" t="s">
        <v>384</v>
      </c>
      <c r="C44" s="161"/>
      <c r="D44" s="180">
        <v>21.9</v>
      </c>
      <c r="E44" s="70" t="s">
        <v>79</v>
      </c>
      <c r="F44" s="292">
        <f>ROUND(I44*K44,-1)</f>
        <v>0</v>
      </c>
      <c r="G44" s="292"/>
      <c r="H44" s="101"/>
      <c r="I44" s="156"/>
      <c r="J44" s="102"/>
      <c r="K44" s="96"/>
    </row>
    <row r="45" spans="1:12" ht="24.75" customHeight="1">
      <c r="A45" s="81"/>
      <c r="B45" s="78"/>
      <c r="C45" s="108"/>
      <c r="D45" s="175"/>
      <c r="E45" s="84"/>
      <c r="F45" s="291"/>
      <c r="G45" s="291"/>
      <c r="H45" s="99"/>
      <c r="I45" s="100"/>
      <c r="J45" s="100"/>
      <c r="K45" s="105"/>
    </row>
    <row r="46" spans="1:12" ht="24.75" customHeight="1">
      <c r="A46" s="79"/>
      <c r="B46" s="158"/>
      <c r="C46" s="149"/>
      <c r="D46" s="180"/>
      <c r="E46" s="70"/>
      <c r="F46" s="292"/>
      <c r="G46" s="292"/>
      <c r="H46" s="101"/>
      <c r="I46" s="156"/>
      <c r="J46" s="102"/>
      <c r="K46" s="98"/>
    </row>
    <row r="47" spans="1:12" ht="24.75" customHeight="1">
      <c r="A47" s="81"/>
      <c r="B47" s="78"/>
      <c r="C47" s="108"/>
      <c r="D47" s="175"/>
      <c r="E47" s="84"/>
      <c r="F47" s="291"/>
      <c r="G47" s="291"/>
      <c r="H47" s="99"/>
      <c r="I47" s="392"/>
      <c r="J47" s="393"/>
      <c r="K47" s="394"/>
      <c r="L47" s="197"/>
    </row>
    <row r="48" spans="1:12" ht="24.75" customHeight="1">
      <c r="A48" s="79"/>
      <c r="B48" s="96"/>
      <c r="C48" s="97"/>
      <c r="D48" s="180"/>
      <c r="E48" s="70"/>
      <c r="F48" s="292"/>
      <c r="G48" s="292"/>
      <c r="H48" s="101"/>
      <c r="I48" s="102"/>
      <c r="J48" s="102"/>
      <c r="K48" s="96"/>
    </row>
    <row r="49" spans="1:11" ht="24.75" customHeight="1">
      <c r="A49" s="81"/>
      <c r="B49" s="78"/>
      <c r="C49" s="108"/>
      <c r="D49" s="175"/>
      <c r="E49" s="81"/>
      <c r="F49" s="291"/>
      <c r="G49" s="291"/>
      <c r="H49" s="99"/>
      <c r="I49" s="100"/>
      <c r="J49" s="100"/>
      <c r="K49" s="105"/>
    </row>
    <row r="50" spans="1:11" ht="24.75" customHeight="1">
      <c r="A50" s="79"/>
      <c r="B50" s="96"/>
      <c r="C50" s="149"/>
      <c r="D50" s="176"/>
      <c r="E50" s="70"/>
      <c r="F50" s="292"/>
      <c r="G50" s="292"/>
      <c r="H50" s="101"/>
      <c r="I50" s="156"/>
      <c r="J50" s="102"/>
      <c r="K50" s="96"/>
    </row>
    <row r="51" spans="1:11" ht="24.75" customHeight="1">
      <c r="A51" s="81"/>
      <c r="B51" s="78"/>
      <c r="C51" s="108"/>
      <c r="D51" s="175"/>
      <c r="E51" s="81"/>
      <c r="F51" s="291"/>
      <c r="G51" s="291"/>
      <c r="H51" s="99"/>
      <c r="I51" s="100"/>
      <c r="J51" s="100"/>
      <c r="K51" s="105"/>
    </row>
    <row r="52" spans="1:11" ht="24.75" customHeight="1">
      <c r="A52" s="79"/>
      <c r="B52" s="96"/>
      <c r="C52" s="97"/>
      <c r="D52" s="176"/>
      <c r="E52" s="144"/>
      <c r="F52" s="292"/>
      <c r="G52" s="292"/>
      <c r="H52" s="101"/>
      <c r="I52" s="102"/>
      <c r="J52" s="102"/>
      <c r="K52" s="96"/>
    </row>
    <row r="53" spans="1:11" ht="24.75" customHeight="1">
      <c r="A53" s="84"/>
      <c r="B53" s="78"/>
      <c r="C53" s="108"/>
      <c r="D53" s="175"/>
      <c r="E53" s="81"/>
      <c r="F53" s="291"/>
      <c r="G53" s="291"/>
      <c r="H53" s="99"/>
      <c r="I53" s="100"/>
      <c r="J53" s="100"/>
      <c r="K53" s="105"/>
    </row>
    <row r="54" spans="1:11" ht="24.75" customHeight="1">
      <c r="A54" s="79"/>
      <c r="B54" s="96"/>
      <c r="C54" s="149"/>
      <c r="D54" s="180"/>
      <c r="E54" s="70"/>
      <c r="F54" s="292"/>
      <c r="G54" s="292"/>
      <c r="H54" s="101"/>
      <c r="I54" s="102"/>
      <c r="J54" s="102"/>
      <c r="K54" s="96"/>
    </row>
    <row r="55" spans="1:11" ht="24.75" customHeight="1">
      <c r="A55" s="94"/>
      <c r="B55" s="78"/>
      <c r="C55" s="108"/>
      <c r="D55" s="175"/>
      <c r="E55" s="81"/>
      <c r="F55" s="291"/>
      <c r="G55" s="291"/>
      <c r="H55" s="99"/>
      <c r="I55" s="100"/>
      <c r="J55" s="100"/>
      <c r="K55" s="105"/>
    </row>
    <row r="56" spans="1:11" ht="24.75" customHeight="1">
      <c r="A56" s="79"/>
      <c r="B56" s="96"/>
      <c r="C56" s="97"/>
      <c r="D56" s="176"/>
      <c r="E56" s="144"/>
      <c r="F56" s="292"/>
      <c r="G56" s="292"/>
      <c r="H56" s="101"/>
      <c r="I56" s="102"/>
      <c r="J56" s="102"/>
      <c r="K56" s="96"/>
    </row>
    <row r="57" spans="1:11" ht="24.75" customHeight="1">
      <c r="A57" s="81"/>
      <c r="B57" s="78"/>
      <c r="C57" s="107"/>
      <c r="D57" s="175"/>
      <c r="E57" s="84"/>
      <c r="F57" s="291"/>
      <c r="G57" s="291"/>
      <c r="H57" s="99"/>
      <c r="I57" s="120"/>
      <c r="J57" s="100"/>
      <c r="K57" s="105"/>
    </row>
    <row r="58" spans="1:11" ht="24.75" customHeight="1">
      <c r="A58" s="79"/>
      <c r="B58" s="96"/>
      <c r="C58" s="97"/>
      <c r="D58" s="180"/>
      <c r="E58" s="70"/>
      <c r="F58" s="292"/>
      <c r="G58" s="292"/>
      <c r="H58" s="101"/>
      <c r="I58" s="102"/>
      <c r="J58" s="102"/>
      <c r="K58" s="96"/>
    </row>
    <row r="59" spans="1:11" ht="24.75" customHeight="1">
      <c r="A59" s="81"/>
      <c r="B59" s="78"/>
      <c r="C59" s="108"/>
      <c r="D59" s="175"/>
      <c r="E59" s="81"/>
      <c r="F59" s="291"/>
      <c r="G59" s="291"/>
      <c r="H59" s="99"/>
      <c r="I59" s="100"/>
      <c r="J59" s="100"/>
      <c r="K59" s="105"/>
    </row>
    <row r="60" spans="1:11" ht="24.75" customHeight="1">
      <c r="A60" s="79"/>
      <c r="B60" s="96"/>
      <c r="C60" s="149"/>
      <c r="D60" s="180"/>
      <c r="E60" s="70"/>
      <c r="F60" s="292"/>
      <c r="G60" s="292"/>
      <c r="H60" s="101"/>
      <c r="I60" s="102"/>
      <c r="J60" s="102"/>
      <c r="K60" s="96"/>
    </row>
    <row r="61" spans="1:11" ht="24.75" customHeight="1">
      <c r="A61" s="81"/>
      <c r="B61" s="78"/>
      <c r="C61" s="108"/>
      <c r="D61" s="175"/>
      <c r="E61" s="81"/>
      <c r="F61" s="291"/>
      <c r="G61" s="291"/>
      <c r="H61" s="99"/>
      <c r="I61" s="100"/>
      <c r="J61" s="100"/>
      <c r="K61" s="105"/>
    </row>
    <row r="62" spans="1:11" ht="24.75" customHeight="1">
      <c r="A62" s="79"/>
      <c r="B62" s="96"/>
      <c r="C62" s="149"/>
      <c r="D62" s="176"/>
      <c r="E62" s="70"/>
      <c r="F62" s="292"/>
      <c r="G62" s="292"/>
      <c r="H62" s="101"/>
      <c r="I62" s="102"/>
      <c r="J62" s="102"/>
      <c r="K62" s="98"/>
    </row>
    <row r="63" spans="1:11" ht="24.75" customHeight="1">
      <c r="A63" s="81"/>
      <c r="B63" s="78"/>
      <c r="C63" s="108"/>
      <c r="D63" s="175"/>
      <c r="E63" s="81"/>
      <c r="F63" s="291"/>
      <c r="G63" s="291"/>
      <c r="H63" s="99"/>
      <c r="I63" s="100"/>
      <c r="J63" s="100"/>
      <c r="K63" s="105"/>
    </row>
    <row r="64" spans="1:11" ht="24.75" customHeight="1">
      <c r="A64" s="79"/>
      <c r="B64" s="143" t="s">
        <v>71</v>
      </c>
      <c r="C64" s="97"/>
      <c r="D64" s="176"/>
      <c r="E64" s="144"/>
      <c r="F64" s="292"/>
      <c r="G64" s="292"/>
      <c r="H64" s="101"/>
      <c r="I64" s="102"/>
      <c r="J64" s="102"/>
      <c r="K64" s="98"/>
    </row>
    <row r="66" spans="8:11" ht="18.75" customHeight="1">
      <c r="H66" s="93"/>
      <c r="I66" s="142"/>
      <c r="J66" s="382"/>
      <c r="K66" s="382"/>
    </row>
  </sheetData>
  <mergeCells count="7">
    <mergeCell ref="J33:K33"/>
    <mergeCell ref="H34:K34"/>
    <mergeCell ref="I47:K47"/>
    <mergeCell ref="J66:K66"/>
    <mergeCell ref="H1:K1"/>
    <mergeCell ref="H2:K2"/>
    <mergeCell ref="H3:K3"/>
  </mergeCells>
  <phoneticPr fontId="52"/>
  <conditionalFormatting sqref="F2:F6 F28:F30 F14:F17 F8 F10 F12 F32:F36 F45:F66">
    <cfRule type="expression" dxfId="65" priority="29">
      <formula>$D2=1</formula>
    </cfRule>
  </conditionalFormatting>
  <conditionalFormatting sqref="J48:K65 J45:K46 J35:K36">
    <cfRule type="expression" dxfId="64" priority="27">
      <formula>$K35=1</formula>
    </cfRule>
  </conditionalFormatting>
  <conditionalFormatting sqref="F46">
    <cfRule type="expression" dxfId="63" priority="13">
      <formula>$D46=1</formula>
    </cfRule>
  </conditionalFormatting>
  <conditionalFormatting sqref="F46">
    <cfRule type="expression" dxfId="62" priority="12">
      <formula>$D46=1</formula>
    </cfRule>
  </conditionalFormatting>
  <conditionalFormatting sqref="F46 F48">
    <cfRule type="expression" dxfId="61" priority="11">
      <formula>$D46=1</formula>
    </cfRule>
  </conditionalFormatting>
  <conditionalFormatting sqref="F46 F48">
    <cfRule type="expression" dxfId="60" priority="10">
      <formula>$D46=1</formula>
    </cfRule>
  </conditionalFormatting>
  <conditionalFormatting sqref="J45:K45">
    <cfRule type="expression" dxfId="59" priority="7">
      <formula>$K45=1</formula>
    </cfRule>
  </conditionalFormatting>
  <conditionalFormatting sqref="F7 F9 F11 F13">
    <cfRule type="expression" dxfId="58" priority="6">
      <formula>$D7=1</formula>
    </cfRule>
  </conditionalFormatting>
  <conditionalFormatting sqref="F18 F20 F22 F24 F26">
    <cfRule type="expression" dxfId="57" priority="5">
      <formula>$D18=1</formula>
    </cfRule>
  </conditionalFormatting>
  <conditionalFormatting sqref="F19 F21 F23 F25 F27">
    <cfRule type="expression" dxfId="56" priority="4">
      <formula>$D19=1</formula>
    </cfRule>
  </conditionalFormatting>
  <conditionalFormatting sqref="F31">
    <cfRule type="expression" dxfId="55" priority="3">
      <formula>$D31=1</formula>
    </cfRule>
  </conditionalFormatting>
  <conditionalFormatting sqref="F37 F39 F41 F43">
    <cfRule type="expression" dxfId="54" priority="2">
      <formula>$D37=1</formula>
    </cfRule>
  </conditionalFormatting>
  <conditionalFormatting sqref="F38 F40 F42 F44">
    <cfRule type="expression" dxfId="53" priority="1">
      <formula>$D38=1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5</v>
      </c>
      <c r="B3" s="82" t="s">
        <v>81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90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83" t="s">
        <v>82</v>
      </c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85" t="s">
        <v>170</v>
      </c>
      <c r="C7" s="97"/>
      <c r="D7" s="176">
        <v>19.600000000000001</v>
      </c>
      <c r="E7" s="70" t="s">
        <v>78</v>
      </c>
      <c r="F7" s="292"/>
      <c r="G7" s="292"/>
      <c r="H7" s="101"/>
      <c r="I7" s="201"/>
      <c r="J7" s="102"/>
      <c r="K7" s="96"/>
    </row>
    <row r="8" spans="1:28" ht="24.75" customHeight="1">
      <c r="A8" s="94"/>
      <c r="B8" s="83" t="s">
        <v>392</v>
      </c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393</v>
      </c>
      <c r="C9" s="69"/>
      <c r="D9" s="176">
        <v>10.3</v>
      </c>
      <c r="E9" s="70" t="s">
        <v>78</v>
      </c>
      <c r="F9" s="292"/>
      <c r="G9" s="292"/>
      <c r="H9" s="101"/>
      <c r="I9" s="156"/>
      <c r="J9" s="102"/>
      <c r="K9" s="96"/>
      <c r="L9" s="17"/>
      <c r="AA9" s="17"/>
    </row>
    <row r="10" spans="1:28" ht="24.75" customHeight="1">
      <c r="A10" s="81"/>
      <c r="B10" s="83" t="s">
        <v>144</v>
      </c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169</v>
      </c>
      <c r="C11" s="200"/>
      <c r="D11" s="177">
        <v>17.899999999999999</v>
      </c>
      <c r="E11" s="79" t="s">
        <v>79</v>
      </c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/>
      <c r="C12" s="108"/>
      <c r="D12" s="175"/>
      <c r="E12" s="81"/>
      <c r="F12" s="291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/>
      <c r="C13" s="69"/>
      <c r="D13" s="177"/>
      <c r="E13" s="79"/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1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 t="s">
        <v>88</v>
      </c>
      <c r="C15" s="97"/>
      <c r="D15" s="177"/>
      <c r="E15" s="79"/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 t="s">
        <v>82</v>
      </c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1" ht="24.75" customHeight="1">
      <c r="A17" s="79"/>
      <c r="B17" s="96" t="s">
        <v>170</v>
      </c>
      <c r="C17" s="69"/>
      <c r="D17" s="177">
        <v>51.6</v>
      </c>
      <c r="E17" s="79" t="s">
        <v>78</v>
      </c>
      <c r="F17" s="292"/>
      <c r="G17" s="292"/>
      <c r="H17" s="101"/>
      <c r="I17" s="156"/>
      <c r="J17" s="102"/>
      <c r="K17" s="96"/>
    </row>
    <row r="18" spans="1:11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1" ht="24.75" customHeight="1">
      <c r="A19" s="79"/>
      <c r="B19" s="96"/>
      <c r="C19" s="200"/>
      <c r="D19" s="177"/>
      <c r="E19" s="79"/>
      <c r="F19" s="292"/>
      <c r="G19" s="292"/>
      <c r="H19" s="101"/>
      <c r="I19" s="156"/>
      <c r="J19" s="102"/>
      <c r="K19" s="96"/>
    </row>
    <row r="20" spans="1:11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1" ht="24.75" customHeight="1">
      <c r="A21" s="79"/>
      <c r="B21" s="96"/>
      <c r="C21" s="149"/>
      <c r="D21" s="177"/>
      <c r="E21" s="79"/>
      <c r="F21" s="292"/>
      <c r="G21" s="292"/>
      <c r="H21" s="101"/>
      <c r="I21" s="156"/>
      <c r="J21" s="102"/>
      <c r="K21" s="96"/>
    </row>
    <row r="22" spans="1:11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1" ht="24.75" customHeight="1">
      <c r="A23" s="79"/>
      <c r="B23" s="96"/>
      <c r="C23" s="69"/>
      <c r="D23" s="177"/>
      <c r="E23" s="79"/>
      <c r="F23" s="292"/>
      <c r="G23" s="292"/>
      <c r="H23" s="101"/>
      <c r="I23" s="156"/>
      <c r="J23" s="102"/>
      <c r="K23" s="96"/>
    </row>
    <row r="24" spans="1:11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1" ht="24.75" customHeight="1">
      <c r="A25" s="79"/>
      <c r="B25" s="96"/>
      <c r="C25" s="97"/>
      <c r="D25" s="177"/>
      <c r="E25" s="79"/>
      <c r="F25" s="292"/>
      <c r="G25" s="292"/>
      <c r="H25" s="101"/>
      <c r="I25" s="156"/>
      <c r="J25" s="102"/>
      <c r="K25" s="96"/>
    </row>
    <row r="26" spans="1:11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1" ht="24.75" customHeight="1">
      <c r="A27" s="79"/>
      <c r="B27" s="96"/>
      <c r="C27" s="69"/>
      <c r="D27" s="177"/>
      <c r="E27" s="79"/>
      <c r="F27" s="292"/>
      <c r="G27" s="292"/>
      <c r="H27" s="101"/>
      <c r="I27" s="156"/>
      <c r="J27" s="102"/>
      <c r="K27" s="96"/>
    </row>
    <row r="28" spans="1:11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1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1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1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</row>
    <row r="33" spans="8:11" ht="18.75" customHeight="1">
      <c r="H33" s="93"/>
      <c r="I33" s="142"/>
      <c r="J33" s="382"/>
      <c r="K33" s="382"/>
    </row>
  </sheetData>
  <mergeCells count="4">
    <mergeCell ref="J33:K33"/>
    <mergeCell ref="H1:K1"/>
    <mergeCell ref="H2:K2"/>
    <mergeCell ref="H3:K3"/>
  </mergeCells>
  <phoneticPr fontId="52"/>
  <conditionalFormatting sqref="F2:F23 F26:F33">
    <cfRule type="expression" dxfId="52" priority="23">
      <formula>$D2=1</formula>
    </cfRule>
  </conditionalFormatting>
  <conditionalFormatting sqref="F24:F25">
    <cfRule type="expression" dxfId="51" priority="22">
      <formula>$D24=1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Normal="100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6</v>
      </c>
      <c r="B3" s="82" t="s">
        <v>399</v>
      </c>
      <c r="C3" s="106"/>
      <c r="D3" s="176"/>
      <c r="E3" s="79"/>
      <c r="F3" s="292"/>
      <c r="G3" s="292">
        <f t="shared" ref="G3" si="0">ROUNDDOWN((D3*F3),0)</f>
        <v>0</v>
      </c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/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83" t="s">
        <v>400</v>
      </c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85" t="s">
        <v>401</v>
      </c>
      <c r="C7" s="97" t="s">
        <v>407</v>
      </c>
      <c r="D7" s="176">
        <v>1</v>
      </c>
      <c r="E7" s="70" t="s">
        <v>80</v>
      </c>
      <c r="F7" s="292"/>
      <c r="G7" s="292"/>
      <c r="H7" s="101"/>
      <c r="I7" s="172"/>
      <c r="J7" s="102"/>
      <c r="K7" s="96"/>
    </row>
    <row r="8" spans="1:28" ht="24.75" customHeight="1">
      <c r="A8" s="94"/>
      <c r="B8" s="83" t="s">
        <v>402</v>
      </c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403</v>
      </c>
      <c r="C9" s="69" t="s">
        <v>408</v>
      </c>
      <c r="D9" s="176">
        <v>1</v>
      </c>
      <c r="E9" s="70" t="s">
        <v>80</v>
      </c>
      <c r="F9" s="292"/>
      <c r="G9" s="292"/>
      <c r="H9" s="101"/>
      <c r="I9" s="172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/>
      <c r="C11" s="200"/>
      <c r="D11" s="177"/>
      <c r="E11" s="79"/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 t="s">
        <v>404</v>
      </c>
      <c r="C12" s="108"/>
      <c r="D12" s="175"/>
      <c r="E12" s="81"/>
      <c r="F12" s="291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 t="s">
        <v>405</v>
      </c>
      <c r="C13" s="69" t="s">
        <v>409</v>
      </c>
      <c r="D13" s="177">
        <v>2</v>
      </c>
      <c r="E13" s="70" t="s">
        <v>80</v>
      </c>
      <c r="F13" s="292"/>
      <c r="G13" s="292"/>
      <c r="H13" s="101"/>
      <c r="I13" s="172"/>
      <c r="J13" s="102"/>
      <c r="K13" s="96"/>
      <c r="L13" s="17"/>
      <c r="M13" s="36"/>
      <c r="P13" s="17"/>
      <c r="Q13" s="17"/>
    </row>
    <row r="14" spans="1:28" ht="24.75" customHeight="1">
      <c r="A14" s="81"/>
      <c r="B14" s="78" t="s">
        <v>406</v>
      </c>
      <c r="C14" s="108"/>
      <c r="D14" s="175"/>
      <c r="E14" s="81"/>
      <c r="F14" s="291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 t="s">
        <v>405</v>
      </c>
      <c r="C15" s="97" t="s">
        <v>410</v>
      </c>
      <c r="D15" s="177">
        <v>3</v>
      </c>
      <c r="E15" s="70" t="s">
        <v>80</v>
      </c>
      <c r="F15" s="292"/>
      <c r="G15" s="292"/>
      <c r="H15" s="101"/>
      <c r="I15" s="172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1" ht="24.75" customHeight="1">
      <c r="A17" s="79"/>
      <c r="B17" s="96"/>
      <c r="C17" s="69"/>
      <c r="D17" s="177"/>
      <c r="E17" s="79"/>
      <c r="F17" s="292"/>
      <c r="G17" s="292"/>
      <c r="H17" s="101"/>
      <c r="I17" s="156"/>
      <c r="J17" s="102"/>
      <c r="K17" s="96"/>
    </row>
    <row r="18" spans="1:11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1" ht="24.75" customHeight="1">
      <c r="A19" s="79"/>
      <c r="B19" s="96" t="s">
        <v>91</v>
      </c>
      <c r="C19" s="200"/>
      <c r="D19" s="177">
        <v>1</v>
      </c>
      <c r="E19" s="79" t="s">
        <v>69</v>
      </c>
      <c r="F19" s="292"/>
      <c r="G19" s="292"/>
      <c r="H19" s="101"/>
      <c r="I19" s="172"/>
      <c r="J19" s="102"/>
      <c r="K19" s="96"/>
    </row>
    <row r="20" spans="1:11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1" ht="24.75" customHeight="1">
      <c r="A21" s="79"/>
      <c r="B21" s="96"/>
      <c r="C21" s="149"/>
      <c r="D21" s="177"/>
      <c r="E21" s="79"/>
      <c r="F21" s="292"/>
      <c r="G21" s="292"/>
      <c r="H21" s="101"/>
      <c r="I21" s="156"/>
      <c r="J21" s="102"/>
      <c r="K21" s="96"/>
    </row>
    <row r="22" spans="1:11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1" ht="24.75" customHeight="1">
      <c r="A23" s="79"/>
      <c r="B23" s="96"/>
      <c r="C23" s="69"/>
      <c r="D23" s="177"/>
      <c r="E23" s="79"/>
      <c r="F23" s="292"/>
      <c r="G23" s="292"/>
      <c r="H23" s="101"/>
      <c r="I23" s="156"/>
      <c r="J23" s="102"/>
      <c r="K23" s="96"/>
    </row>
    <row r="24" spans="1:11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1" ht="24.75" customHeight="1">
      <c r="A25" s="79"/>
      <c r="B25" s="96"/>
      <c r="C25" s="97"/>
      <c r="D25" s="177"/>
      <c r="E25" s="79"/>
      <c r="F25" s="292"/>
      <c r="G25" s="292"/>
      <c r="H25" s="101"/>
      <c r="I25" s="156"/>
      <c r="J25" s="102"/>
      <c r="K25" s="96"/>
    </row>
    <row r="26" spans="1:11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1" ht="24.75" customHeight="1">
      <c r="A27" s="79"/>
      <c r="B27" s="96"/>
      <c r="C27" s="69"/>
      <c r="D27" s="177"/>
      <c r="E27" s="79"/>
      <c r="F27" s="292"/>
      <c r="G27" s="292"/>
      <c r="H27" s="101"/>
      <c r="I27" s="156"/>
      <c r="J27" s="102"/>
      <c r="K27" s="96"/>
    </row>
    <row r="28" spans="1:11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1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1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1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</row>
    <row r="33" spans="8:11" ht="18.75" customHeight="1">
      <c r="H33" s="93"/>
      <c r="I33" s="142"/>
      <c r="J33" s="382"/>
      <c r="K33" s="382"/>
    </row>
  </sheetData>
  <mergeCells count="4">
    <mergeCell ref="J33:K33"/>
    <mergeCell ref="H1:K1"/>
    <mergeCell ref="H2:K2"/>
    <mergeCell ref="H3:K3"/>
  </mergeCells>
  <phoneticPr fontId="52"/>
  <conditionalFormatting sqref="F2:F31">
    <cfRule type="expression" dxfId="50" priority="33">
      <formula>$E2="式"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7</v>
      </c>
      <c r="B3" s="82" t="s">
        <v>86</v>
      </c>
      <c r="C3" s="106"/>
      <c r="D3" s="176"/>
      <c r="E3" s="79"/>
      <c r="F3" s="292"/>
      <c r="G3" s="292">
        <f t="shared" ref="G3" si="0">ROUNDDOWN((D3*F3),0)</f>
        <v>0</v>
      </c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394</v>
      </c>
      <c r="C5" s="69" t="s">
        <v>395</v>
      </c>
      <c r="D5" s="176">
        <v>0.8</v>
      </c>
      <c r="E5" s="70" t="s">
        <v>78</v>
      </c>
      <c r="F5" s="292"/>
      <c r="G5" s="292"/>
      <c r="H5" s="101"/>
      <c r="I5" s="156"/>
      <c r="J5" s="102"/>
      <c r="K5" s="96"/>
    </row>
    <row r="6" spans="1:28" ht="24.75" customHeight="1">
      <c r="A6" s="84"/>
      <c r="B6" s="83"/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85" t="s">
        <v>172</v>
      </c>
      <c r="C7" s="97" t="s">
        <v>396</v>
      </c>
      <c r="D7" s="176">
        <v>3</v>
      </c>
      <c r="E7" s="70" t="s">
        <v>78</v>
      </c>
      <c r="F7" s="292"/>
      <c r="G7" s="292"/>
      <c r="H7" s="101"/>
      <c r="I7" s="201"/>
      <c r="J7" s="102"/>
      <c r="K7" s="96"/>
    </row>
    <row r="8" spans="1:28" ht="24.75" customHeight="1">
      <c r="A8" s="94"/>
      <c r="B8" s="83"/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173</v>
      </c>
      <c r="C9" s="69" t="s">
        <v>397</v>
      </c>
      <c r="D9" s="176">
        <v>23.9</v>
      </c>
      <c r="E9" s="70" t="s">
        <v>78</v>
      </c>
      <c r="F9" s="292"/>
      <c r="G9" s="292"/>
      <c r="H9" s="101"/>
      <c r="I9" s="156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/>
      <c r="C11" s="200"/>
      <c r="D11" s="177"/>
      <c r="E11" s="79"/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/>
      <c r="C12" s="108"/>
      <c r="D12" s="175"/>
      <c r="E12" s="81"/>
      <c r="F12" s="291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 t="s">
        <v>174</v>
      </c>
      <c r="C13" s="69"/>
      <c r="D13" s="177">
        <v>103</v>
      </c>
      <c r="E13" s="79" t="s">
        <v>79</v>
      </c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1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/>
      <c r="C15" s="97"/>
      <c r="D15" s="177"/>
      <c r="E15" s="79"/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4" ht="24.75" customHeight="1">
      <c r="A17" s="79"/>
      <c r="B17" s="96" t="s">
        <v>175</v>
      </c>
      <c r="C17" s="69"/>
      <c r="D17" s="177">
        <v>27.7</v>
      </c>
      <c r="E17" s="79" t="s">
        <v>78</v>
      </c>
      <c r="F17" s="292"/>
      <c r="G17" s="292"/>
      <c r="H17" s="101"/>
      <c r="I17" s="156"/>
      <c r="J17" s="102"/>
      <c r="K17" s="96"/>
    </row>
    <row r="18" spans="1:14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4" ht="24.75" customHeight="1">
      <c r="A19" s="79"/>
      <c r="B19" s="96"/>
      <c r="C19" s="200"/>
      <c r="D19" s="177"/>
      <c r="E19" s="79"/>
      <c r="F19" s="292"/>
      <c r="G19" s="292"/>
      <c r="H19" s="101"/>
      <c r="I19" s="156"/>
      <c r="J19" s="102"/>
      <c r="K19" s="96"/>
    </row>
    <row r="20" spans="1:14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4" ht="24.75" customHeight="1">
      <c r="A21" s="79"/>
      <c r="B21" s="96"/>
      <c r="C21" s="149"/>
      <c r="D21" s="177"/>
      <c r="E21" s="79"/>
      <c r="F21" s="292"/>
      <c r="G21" s="292"/>
      <c r="H21" s="101"/>
      <c r="I21" s="156"/>
      <c r="J21" s="102"/>
      <c r="K21" s="96"/>
    </row>
    <row r="22" spans="1:14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4" ht="24.75" customHeight="1">
      <c r="A23" s="79"/>
      <c r="B23" s="96"/>
      <c r="C23" s="69"/>
      <c r="D23" s="177"/>
      <c r="E23" s="79"/>
      <c r="F23" s="292"/>
      <c r="G23" s="292"/>
      <c r="H23" s="101"/>
      <c r="I23" s="156"/>
      <c r="J23" s="102"/>
      <c r="K23" s="96"/>
    </row>
    <row r="24" spans="1:14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4" ht="24.75" customHeight="1">
      <c r="A25" s="79"/>
      <c r="B25" s="96"/>
      <c r="C25" s="97"/>
      <c r="D25" s="177"/>
      <c r="E25" s="79"/>
      <c r="F25" s="292"/>
      <c r="G25" s="292"/>
      <c r="H25" s="101"/>
      <c r="I25" s="156"/>
      <c r="J25" s="102"/>
      <c r="K25" s="96"/>
    </row>
    <row r="26" spans="1:14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4" ht="24.75" customHeight="1">
      <c r="A27" s="79"/>
      <c r="B27" s="96"/>
      <c r="C27" s="69"/>
      <c r="D27" s="177"/>
      <c r="E27" s="79"/>
      <c r="F27" s="292"/>
      <c r="G27" s="292"/>
      <c r="H27" s="101"/>
      <c r="I27" s="156"/>
      <c r="J27" s="102"/>
      <c r="K27" s="96"/>
    </row>
    <row r="28" spans="1:14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4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4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  <c r="N31" s="6">
        <f>SUM(N5:N30)</f>
        <v>0</v>
      </c>
    </row>
    <row r="33" spans="8:11" ht="18.75" customHeight="1">
      <c r="H33" s="93"/>
      <c r="I33" s="142"/>
      <c r="J33" s="382"/>
      <c r="K33" s="382"/>
    </row>
  </sheetData>
  <mergeCells count="4">
    <mergeCell ref="J33:K33"/>
    <mergeCell ref="H1:K1"/>
    <mergeCell ref="H2:K2"/>
    <mergeCell ref="H3:K3"/>
  </mergeCells>
  <phoneticPr fontId="52"/>
  <conditionalFormatting sqref="F2:F23 F26:F33">
    <cfRule type="expression" dxfId="49" priority="23">
      <formula>$D2=1</formula>
    </cfRule>
  </conditionalFormatting>
  <conditionalFormatting sqref="F24:F25">
    <cfRule type="expression" dxfId="48" priority="22">
      <formula>$D24=1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6"/>
  <sheetViews>
    <sheetView showZeros="0" view="pageBreakPreview" zoomScale="70" zoomScaleNormal="85" zoomScaleSheetLayoutView="70" workbookViewId="0">
      <selection activeCell="V25" sqref="V25"/>
    </sheetView>
  </sheetViews>
  <sheetFormatPr defaultColWidth="9" defaultRowHeight="18.75" customHeight="1"/>
  <cols>
    <col min="1" max="1" width="4.75" style="6" customWidth="1"/>
    <col min="2" max="2" width="21.125" style="6" customWidth="1"/>
    <col min="3" max="3" width="20.625" style="6" customWidth="1"/>
    <col min="4" max="4" width="7.125" style="192" customWidth="1"/>
    <col min="5" max="5" width="4.625" style="17" customWidth="1"/>
    <col min="6" max="6" width="9" style="27"/>
    <col min="7" max="7" width="16.25" style="27" customWidth="1"/>
    <col min="8" max="8" width="12" style="6" customWidth="1"/>
    <col min="9" max="16384" width="9" style="6"/>
  </cols>
  <sheetData>
    <row r="1" spans="1:8" s="17" customFormat="1" ht="37.5" customHeight="1">
      <c r="A1" s="21" t="s">
        <v>0</v>
      </c>
      <c r="B1" s="21" t="s">
        <v>1</v>
      </c>
      <c r="C1" s="21" t="s">
        <v>32</v>
      </c>
      <c r="D1" s="188" t="s">
        <v>2</v>
      </c>
      <c r="E1" s="21" t="s">
        <v>3</v>
      </c>
      <c r="F1" s="290" t="s">
        <v>4</v>
      </c>
      <c r="G1" s="290" t="s">
        <v>5</v>
      </c>
      <c r="H1" s="21" t="s">
        <v>33</v>
      </c>
    </row>
    <row r="2" spans="1:8" ht="24.75" customHeight="1">
      <c r="A2" s="76"/>
      <c r="B2" s="78"/>
      <c r="C2" s="83"/>
      <c r="D2" s="189"/>
      <c r="E2" s="84"/>
      <c r="F2" s="291"/>
      <c r="G2" s="291"/>
      <c r="H2" s="80"/>
    </row>
    <row r="3" spans="1:8" ht="24.75" customHeight="1">
      <c r="A3" s="152" t="s">
        <v>49</v>
      </c>
      <c r="B3" s="82" t="s">
        <v>128</v>
      </c>
      <c r="C3" s="82"/>
      <c r="D3" s="190"/>
      <c r="E3" s="79"/>
      <c r="F3" s="292"/>
      <c r="G3" s="292"/>
      <c r="H3" s="75"/>
    </row>
    <row r="4" spans="1:8" ht="24.75" customHeight="1">
      <c r="A4" s="84"/>
      <c r="B4" s="83"/>
      <c r="C4" s="78"/>
      <c r="D4" s="189"/>
      <c r="E4" s="81"/>
      <c r="F4" s="291"/>
      <c r="G4" s="291"/>
      <c r="H4" s="76"/>
    </row>
    <row r="5" spans="1:8" ht="24.75" customHeight="1">
      <c r="A5" s="79">
        <v>1</v>
      </c>
      <c r="B5" s="85" t="s">
        <v>93</v>
      </c>
      <c r="C5" s="82"/>
      <c r="D5" s="190">
        <v>1</v>
      </c>
      <c r="E5" s="79" t="s">
        <v>6</v>
      </c>
      <c r="F5" s="292"/>
      <c r="G5" s="292"/>
      <c r="H5" s="75"/>
    </row>
    <row r="6" spans="1:8" ht="24.75" customHeight="1">
      <c r="A6" s="94"/>
      <c r="B6" s="86"/>
      <c r="C6" s="78"/>
      <c r="D6" s="189"/>
      <c r="E6" s="81"/>
      <c r="F6" s="291"/>
      <c r="G6" s="291"/>
      <c r="H6" s="76"/>
    </row>
    <row r="7" spans="1:8" ht="24.75" customHeight="1">
      <c r="A7" s="79">
        <v>2</v>
      </c>
      <c r="B7" s="85" t="s">
        <v>138</v>
      </c>
      <c r="C7" s="82"/>
      <c r="D7" s="190">
        <v>1</v>
      </c>
      <c r="E7" s="79" t="s">
        <v>6</v>
      </c>
      <c r="F7" s="292"/>
      <c r="G7" s="292"/>
      <c r="H7" s="75"/>
    </row>
    <row r="8" spans="1:8" ht="24.75" customHeight="1">
      <c r="A8" s="84"/>
      <c r="B8" s="86"/>
      <c r="C8" s="78"/>
      <c r="D8" s="189"/>
      <c r="E8" s="81"/>
      <c r="F8" s="291"/>
      <c r="G8" s="291"/>
      <c r="H8" s="76"/>
    </row>
    <row r="9" spans="1:8" ht="24.75" customHeight="1">
      <c r="A9" s="79">
        <v>3</v>
      </c>
      <c r="B9" s="85" t="s">
        <v>94</v>
      </c>
      <c r="C9" s="82"/>
      <c r="D9" s="190">
        <v>1</v>
      </c>
      <c r="E9" s="79" t="s">
        <v>6</v>
      </c>
      <c r="F9" s="292"/>
      <c r="G9" s="292"/>
      <c r="H9" s="75"/>
    </row>
    <row r="10" spans="1:8" ht="24.75" customHeight="1">
      <c r="A10" s="84"/>
      <c r="B10" s="86"/>
      <c r="C10" s="78"/>
      <c r="D10" s="189"/>
      <c r="E10" s="81"/>
      <c r="F10" s="291"/>
      <c r="G10" s="291"/>
      <c r="H10" s="76"/>
    </row>
    <row r="11" spans="1:8" ht="24.75" customHeight="1">
      <c r="A11" s="79">
        <v>4</v>
      </c>
      <c r="B11" s="85" t="s">
        <v>95</v>
      </c>
      <c r="C11" s="82"/>
      <c r="D11" s="190">
        <v>1</v>
      </c>
      <c r="E11" s="79" t="s">
        <v>6</v>
      </c>
      <c r="F11" s="292"/>
      <c r="G11" s="292"/>
      <c r="H11" s="75"/>
    </row>
    <row r="12" spans="1:8" ht="24.75" customHeight="1">
      <c r="A12" s="84"/>
      <c r="B12" s="86"/>
      <c r="C12" s="78"/>
      <c r="D12" s="189"/>
      <c r="E12" s="81"/>
      <c r="F12" s="291"/>
      <c r="G12" s="291"/>
      <c r="H12" s="76"/>
    </row>
    <row r="13" spans="1:8" ht="24.75" customHeight="1">
      <c r="A13" s="79">
        <v>5</v>
      </c>
      <c r="B13" s="85" t="s">
        <v>139</v>
      </c>
      <c r="C13" s="82"/>
      <c r="D13" s="190">
        <v>1</v>
      </c>
      <c r="E13" s="79" t="s">
        <v>6</v>
      </c>
      <c r="F13" s="292"/>
      <c r="G13" s="292"/>
      <c r="H13" s="75"/>
    </row>
    <row r="14" spans="1:8" ht="24.75" customHeight="1">
      <c r="A14" s="84"/>
      <c r="B14" s="86"/>
      <c r="C14" s="78"/>
      <c r="D14" s="189"/>
      <c r="E14" s="81"/>
      <c r="F14" s="291"/>
      <c r="G14" s="291"/>
      <c r="H14" s="76"/>
    </row>
    <row r="15" spans="1:8" ht="24.75" customHeight="1">
      <c r="A15" s="79">
        <v>6</v>
      </c>
      <c r="B15" s="87" t="s">
        <v>72</v>
      </c>
      <c r="C15" s="82"/>
      <c r="D15" s="190">
        <v>1</v>
      </c>
      <c r="E15" s="79" t="s">
        <v>6</v>
      </c>
      <c r="F15" s="292"/>
      <c r="G15" s="292"/>
      <c r="H15" s="75"/>
    </row>
    <row r="16" spans="1:8" ht="24.75" customHeight="1">
      <c r="A16" s="84"/>
      <c r="B16" s="86"/>
      <c r="C16" s="78"/>
      <c r="D16" s="189"/>
      <c r="E16" s="81"/>
      <c r="F16" s="291"/>
      <c r="G16" s="291"/>
      <c r="H16" s="76"/>
    </row>
    <row r="17" spans="1:8" ht="24.75" customHeight="1">
      <c r="A17" s="79">
        <v>7</v>
      </c>
      <c r="B17" s="87" t="s">
        <v>81</v>
      </c>
      <c r="C17" s="82"/>
      <c r="D17" s="190">
        <v>1</v>
      </c>
      <c r="E17" s="79" t="s">
        <v>6</v>
      </c>
      <c r="F17" s="292"/>
      <c r="G17" s="292"/>
      <c r="H17" s="75"/>
    </row>
    <row r="18" spans="1:8" ht="24.75" customHeight="1">
      <c r="A18" s="84"/>
      <c r="B18" s="86"/>
      <c r="C18" s="78"/>
      <c r="D18" s="189"/>
      <c r="E18" s="81"/>
      <c r="F18" s="291"/>
      <c r="G18" s="291"/>
      <c r="H18" s="76"/>
    </row>
    <row r="19" spans="1:8" ht="24.75" customHeight="1">
      <c r="A19" s="79">
        <v>8</v>
      </c>
      <c r="B19" s="87" t="s">
        <v>606</v>
      </c>
      <c r="C19" s="82"/>
      <c r="D19" s="190">
        <v>1</v>
      </c>
      <c r="E19" s="79" t="s">
        <v>6</v>
      </c>
      <c r="F19" s="292"/>
      <c r="G19" s="292"/>
      <c r="H19" s="75"/>
    </row>
    <row r="20" spans="1:8" ht="24.75" customHeight="1">
      <c r="A20" s="84"/>
      <c r="B20" s="86"/>
      <c r="C20" s="78"/>
      <c r="D20" s="189"/>
      <c r="E20" s="81"/>
      <c r="F20" s="291"/>
      <c r="G20" s="291"/>
      <c r="H20" s="76"/>
    </row>
    <row r="21" spans="1:8" ht="24.75" customHeight="1">
      <c r="A21" s="79">
        <v>9</v>
      </c>
      <c r="B21" s="87" t="s">
        <v>96</v>
      </c>
      <c r="C21" s="82"/>
      <c r="D21" s="190">
        <v>1</v>
      </c>
      <c r="E21" s="79" t="s">
        <v>6</v>
      </c>
      <c r="F21" s="292"/>
      <c r="G21" s="292"/>
      <c r="H21" s="75"/>
    </row>
    <row r="22" spans="1:8" ht="24.75" customHeight="1">
      <c r="A22" s="84"/>
      <c r="B22" s="88"/>
      <c r="C22" s="78"/>
      <c r="D22" s="189"/>
      <c r="E22" s="81"/>
      <c r="F22" s="291"/>
      <c r="G22" s="291"/>
      <c r="H22" s="76"/>
    </row>
    <row r="23" spans="1:8" ht="24.75" customHeight="1">
      <c r="A23" s="79">
        <v>10</v>
      </c>
      <c r="B23" s="89" t="s">
        <v>86</v>
      </c>
      <c r="C23" s="82"/>
      <c r="D23" s="190">
        <v>1</v>
      </c>
      <c r="E23" s="79" t="s">
        <v>6</v>
      </c>
      <c r="F23" s="292"/>
      <c r="G23" s="292"/>
      <c r="H23" s="75"/>
    </row>
    <row r="24" spans="1:8" ht="24.75" customHeight="1">
      <c r="A24" s="84"/>
      <c r="B24" s="88"/>
      <c r="C24" s="78"/>
      <c r="D24" s="189"/>
      <c r="E24" s="81"/>
      <c r="F24" s="291"/>
      <c r="G24" s="291"/>
      <c r="H24" s="76"/>
    </row>
    <row r="25" spans="1:8" ht="24.75" customHeight="1">
      <c r="A25" s="79">
        <v>11</v>
      </c>
      <c r="B25" s="89" t="s">
        <v>97</v>
      </c>
      <c r="C25" s="82"/>
      <c r="D25" s="190">
        <v>1</v>
      </c>
      <c r="E25" s="79" t="s">
        <v>6</v>
      </c>
      <c r="F25" s="292"/>
      <c r="G25" s="292"/>
      <c r="H25" s="75"/>
    </row>
    <row r="26" spans="1:8" ht="24.75" customHeight="1">
      <c r="A26" s="84"/>
      <c r="B26" s="78"/>
      <c r="C26" s="78"/>
      <c r="D26" s="189"/>
      <c r="E26" s="81"/>
      <c r="F26" s="291"/>
      <c r="G26" s="291"/>
      <c r="H26" s="76"/>
    </row>
    <row r="27" spans="1:8" ht="24.75" customHeight="1">
      <c r="A27" s="79">
        <v>12</v>
      </c>
      <c r="B27" s="82" t="s">
        <v>89</v>
      </c>
      <c r="C27" s="82"/>
      <c r="D27" s="190">
        <v>1</v>
      </c>
      <c r="E27" s="79" t="s">
        <v>6</v>
      </c>
      <c r="F27" s="292"/>
      <c r="G27" s="292"/>
      <c r="H27" s="75"/>
    </row>
    <row r="28" spans="1:8" ht="24.75" customHeight="1">
      <c r="A28" s="84"/>
      <c r="B28" s="78"/>
      <c r="C28" s="78"/>
      <c r="D28" s="189"/>
      <c r="E28" s="81"/>
      <c r="F28" s="291"/>
      <c r="G28" s="291"/>
      <c r="H28" s="76"/>
    </row>
    <row r="29" spans="1:8" ht="24.75" customHeight="1">
      <c r="A29" s="79">
        <v>13</v>
      </c>
      <c r="B29" s="82" t="s">
        <v>213</v>
      </c>
      <c r="C29" s="82"/>
      <c r="D29" s="190">
        <v>1</v>
      </c>
      <c r="E29" s="79" t="s">
        <v>6</v>
      </c>
      <c r="F29" s="292"/>
      <c r="G29" s="292"/>
      <c r="H29" s="75"/>
    </row>
    <row r="30" spans="1:8" ht="24.75" customHeight="1">
      <c r="A30" s="84"/>
      <c r="B30" s="78"/>
      <c r="C30" s="78"/>
      <c r="D30" s="189"/>
      <c r="E30" s="81"/>
      <c r="F30" s="291"/>
      <c r="G30" s="291"/>
      <c r="H30" s="76"/>
    </row>
    <row r="31" spans="1:8" ht="24.75" customHeight="1">
      <c r="A31" s="79">
        <v>14</v>
      </c>
      <c r="B31" s="82" t="s">
        <v>585</v>
      </c>
      <c r="C31" s="82"/>
      <c r="D31" s="190">
        <v>1</v>
      </c>
      <c r="E31" s="79" t="s">
        <v>6</v>
      </c>
      <c r="F31" s="292"/>
      <c r="G31" s="292"/>
      <c r="H31" s="75"/>
    </row>
    <row r="32" spans="1:8" ht="18.75" customHeight="1">
      <c r="A32" s="90"/>
      <c r="B32" s="90"/>
      <c r="C32" s="90"/>
      <c r="D32" s="191"/>
      <c r="E32" s="91"/>
      <c r="F32" s="92"/>
      <c r="G32" s="92"/>
      <c r="H32" s="90"/>
    </row>
    <row r="33" spans="1:8" ht="18.75" customHeight="1">
      <c r="A33" s="90"/>
      <c r="B33" s="90"/>
      <c r="C33" s="90"/>
      <c r="D33" s="191"/>
      <c r="E33" s="91"/>
      <c r="F33" s="92"/>
      <c r="G33" s="293"/>
      <c r="H33" s="199"/>
    </row>
    <row r="34" spans="1:8" s="17" customFormat="1" ht="37.5" customHeight="1">
      <c r="A34" s="21" t="s">
        <v>0</v>
      </c>
      <c r="B34" s="21" t="s">
        <v>1</v>
      </c>
      <c r="C34" s="21" t="s">
        <v>32</v>
      </c>
      <c r="D34" s="188" t="s">
        <v>2</v>
      </c>
      <c r="E34" s="21" t="s">
        <v>3</v>
      </c>
      <c r="F34" s="290" t="s">
        <v>4</v>
      </c>
      <c r="G34" s="290" t="s">
        <v>5</v>
      </c>
      <c r="H34" s="21" t="s">
        <v>33</v>
      </c>
    </row>
    <row r="35" spans="1:8" ht="24.75" customHeight="1">
      <c r="A35" s="84"/>
      <c r="B35" s="78"/>
      <c r="C35" s="78"/>
      <c r="D35" s="189"/>
      <c r="E35" s="81"/>
      <c r="F35" s="291"/>
      <c r="G35" s="291"/>
      <c r="H35" s="76"/>
    </row>
    <row r="36" spans="1:8" ht="24.75" customHeight="1">
      <c r="A36" s="79">
        <v>15</v>
      </c>
      <c r="B36" s="82" t="s">
        <v>619</v>
      </c>
      <c r="C36" s="82"/>
      <c r="D36" s="190">
        <v>1</v>
      </c>
      <c r="E36" s="79" t="s">
        <v>6</v>
      </c>
      <c r="F36" s="292"/>
      <c r="G36" s="292"/>
      <c r="H36" s="75"/>
    </row>
    <row r="37" spans="1:8" ht="24.75" customHeight="1">
      <c r="A37" s="84"/>
      <c r="B37" s="78"/>
      <c r="C37" s="78"/>
      <c r="D37" s="189"/>
      <c r="E37" s="81"/>
      <c r="F37" s="291"/>
      <c r="G37" s="291"/>
      <c r="H37" s="76"/>
    </row>
    <row r="38" spans="1:8" ht="24.75" customHeight="1">
      <c r="A38" s="79">
        <v>16</v>
      </c>
      <c r="B38" s="82" t="s">
        <v>589</v>
      </c>
      <c r="C38" s="82"/>
      <c r="D38" s="190">
        <v>1</v>
      </c>
      <c r="E38" s="79" t="s">
        <v>6</v>
      </c>
      <c r="F38" s="292"/>
      <c r="G38" s="292"/>
      <c r="H38" s="75"/>
    </row>
    <row r="39" spans="1:8" ht="24.75" customHeight="1">
      <c r="A39" s="84"/>
      <c r="B39" s="78"/>
      <c r="C39" s="78"/>
      <c r="D39" s="189"/>
      <c r="E39" s="81"/>
      <c r="F39" s="291"/>
      <c r="G39" s="291"/>
      <c r="H39" s="76"/>
    </row>
    <row r="40" spans="1:8" ht="24.75" customHeight="1">
      <c r="A40" s="79">
        <v>17</v>
      </c>
      <c r="B40" s="82" t="s">
        <v>214</v>
      </c>
      <c r="C40" s="82"/>
      <c r="D40" s="190">
        <v>1</v>
      </c>
      <c r="E40" s="79" t="s">
        <v>6</v>
      </c>
      <c r="F40" s="292"/>
      <c r="G40" s="292"/>
      <c r="H40" s="75"/>
    </row>
    <row r="41" spans="1:8" ht="24.75" customHeight="1">
      <c r="A41" s="84"/>
      <c r="B41" s="78"/>
      <c r="C41" s="78"/>
      <c r="D41" s="189"/>
      <c r="E41" s="81"/>
      <c r="F41" s="291"/>
      <c r="G41" s="291"/>
      <c r="H41" s="76"/>
    </row>
    <row r="42" spans="1:8" ht="24.75" customHeight="1">
      <c r="A42" s="79">
        <v>18</v>
      </c>
      <c r="B42" s="82" t="s">
        <v>254</v>
      </c>
      <c r="C42" s="82"/>
      <c r="D42" s="190">
        <v>1</v>
      </c>
      <c r="E42" s="79" t="s">
        <v>6</v>
      </c>
      <c r="F42" s="292"/>
      <c r="G42" s="292"/>
      <c r="H42" s="75"/>
    </row>
    <row r="43" spans="1:8" ht="24.75" customHeight="1">
      <c r="A43" s="84"/>
      <c r="B43" s="86"/>
      <c r="C43" s="78"/>
      <c r="D43" s="189"/>
      <c r="E43" s="81"/>
      <c r="F43" s="291"/>
      <c r="G43" s="291"/>
      <c r="H43" s="76"/>
    </row>
    <row r="44" spans="1:8" ht="24.75" customHeight="1">
      <c r="A44" s="79"/>
      <c r="B44" s="85"/>
      <c r="C44" s="82"/>
      <c r="D44" s="190"/>
      <c r="E44" s="79"/>
      <c r="F44" s="292"/>
      <c r="G44" s="292"/>
      <c r="H44" s="75"/>
    </row>
    <row r="45" spans="1:8" ht="24.75" customHeight="1">
      <c r="A45" s="84"/>
      <c r="B45" s="86"/>
      <c r="C45" s="78"/>
      <c r="D45" s="189"/>
      <c r="E45" s="81"/>
      <c r="F45" s="291"/>
      <c r="G45" s="291"/>
      <c r="H45" s="76"/>
    </row>
    <row r="46" spans="1:8" ht="24.75" customHeight="1">
      <c r="A46" s="79"/>
      <c r="B46" s="85"/>
      <c r="C46" s="82"/>
      <c r="D46" s="190"/>
      <c r="E46" s="79"/>
      <c r="F46" s="292"/>
      <c r="G46" s="292"/>
      <c r="H46" s="75"/>
    </row>
    <row r="47" spans="1:8" ht="24.75" customHeight="1">
      <c r="A47" s="84"/>
      <c r="B47" s="86"/>
      <c r="C47" s="78"/>
      <c r="D47" s="189"/>
      <c r="E47" s="81"/>
      <c r="F47" s="291"/>
      <c r="G47" s="291"/>
      <c r="H47" s="76"/>
    </row>
    <row r="48" spans="1:8" ht="24.75" customHeight="1">
      <c r="A48" s="79"/>
      <c r="B48" s="87"/>
      <c r="C48" s="82"/>
      <c r="D48" s="190"/>
      <c r="E48" s="79"/>
      <c r="F48" s="292"/>
      <c r="G48" s="292"/>
      <c r="H48" s="75"/>
    </row>
    <row r="49" spans="1:8" ht="24.75" customHeight="1">
      <c r="A49" s="84"/>
      <c r="B49" s="86"/>
      <c r="C49" s="78"/>
      <c r="D49" s="189"/>
      <c r="E49" s="81"/>
      <c r="F49" s="291"/>
      <c r="G49" s="291"/>
      <c r="H49" s="76"/>
    </row>
    <row r="50" spans="1:8" ht="24.75" customHeight="1">
      <c r="A50" s="79"/>
      <c r="B50" s="87"/>
      <c r="C50" s="82"/>
      <c r="D50" s="190"/>
      <c r="E50" s="79"/>
      <c r="F50" s="292"/>
      <c r="G50" s="292"/>
      <c r="H50" s="75"/>
    </row>
    <row r="51" spans="1:8" ht="24.75" customHeight="1">
      <c r="A51" s="84"/>
      <c r="B51" s="86"/>
      <c r="C51" s="78"/>
      <c r="D51" s="189"/>
      <c r="E51" s="81"/>
      <c r="F51" s="291"/>
      <c r="G51" s="291"/>
      <c r="H51" s="76"/>
    </row>
    <row r="52" spans="1:8" ht="24.75" customHeight="1">
      <c r="A52" s="79"/>
      <c r="B52" s="87"/>
      <c r="C52" s="82"/>
      <c r="D52" s="190"/>
      <c r="E52" s="79"/>
      <c r="F52" s="292"/>
      <c r="G52" s="292"/>
      <c r="H52" s="75"/>
    </row>
    <row r="53" spans="1:8" ht="24.75" customHeight="1">
      <c r="A53" s="84"/>
      <c r="B53" s="88"/>
      <c r="C53" s="78"/>
      <c r="D53" s="189"/>
      <c r="E53" s="81"/>
      <c r="F53" s="291"/>
      <c r="G53" s="291"/>
      <c r="H53" s="76"/>
    </row>
    <row r="54" spans="1:8" ht="24.75" customHeight="1">
      <c r="A54" s="79"/>
      <c r="B54" s="89"/>
      <c r="C54" s="82"/>
      <c r="D54" s="190"/>
      <c r="E54" s="79"/>
      <c r="F54" s="292"/>
      <c r="G54" s="292"/>
      <c r="H54" s="75"/>
    </row>
    <row r="55" spans="1:8" ht="24.75" customHeight="1">
      <c r="A55" s="84"/>
      <c r="B55" s="88"/>
      <c r="C55" s="78"/>
      <c r="D55" s="189"/>
      <c r="E55" s="81"/>
      <c r="F55" s="291"/>
      <c r="G55" s="291"/>
      <c r="H55" s="76"/>
    </row>
    <row r="56" spans="1:8" ht="24.75" customHeight="1">
      <c r="A56" s="79"/>
      <c r="B56" s="89"/>
      <c r="C56" s="82"/>
      <c r="D56" s="190"/>
      <c r="E56" s="79"/>
      <c r="F56" s="292"/>
      <c r="G56" s="292"/>
      <c r="H56" s="75"/>
    </row>
    <row r="57" spans="1:8" ht="24.75" customHeight="1">
      <c r="A57" s="84"/>
      <c r="B57" s="78"/>
      <c r="C57" s="78"/>
      <c r="D57" s="189"/>
      <c r="E57" s="81"/>
      <c r="F57" s="291"/>
      <c r="G57" s="291"/>
      <c r="H57" s="76"/>
    </row>
    <row r="58" spans="1:8" ht="24.75" customHeight="1">
      <c r="A58" s="79"/>
      <c r="B58" s="82"/>
      <c r="C58" s="82"/>
      <c r="D58" s="190"/>
      <c r="E58" s="79"/>
      <c r="F58" s="292"/>
      <c r="G58" s="292"/>
      <c r="H58" s="75"/>
    </row>
    <row r="59" spans="1:8" ht="24.75" customHeight="1">
      <c r="A59" s="84"/>
      <c r="B59" s="78"/>
      <c r="C59" s="78"/>
      <c r="D59" s="189"/>
      <c r="E59" s="81"/>
      <c r="F59" s="291"/>
      <c r="G59" s="291"/>
      <c r="H59" s="76"/>
    </row>
    <row r="60" spans="1:8" ht="24.75" customHeight="1">
      <c r="A60" s="79"/>
      <c r="B60" s="82"/>
      <c r="C60" s="82"/>
      <c r="D60" s="190"/>
      <c r="E60" s="79"/>
      <c r="F60" s="292"/>
      <c r="G60" s="292"/>
      <c r="H60" s="75"/>
    </row>
    <row r="61" spans="1:8" ht="24.75" customHeight="1">
      <c r="A61" s="84"/>
      <c r="B61" s="78"/>
      <c r="C61" s="78"/>
      <c r="D61" s="189"/>
      <c r="E61" s="81"/>
      <c r="F61" s="291"/>
      <c r="G61" s="291"/>
      <c r="H61" s="76"/>
    </row>
    <row r="62" spans="1:8" ht="24.75" customHeight="1">
      <c r="A62" s="79"/>
      <c r="B62" s="82"/>
      <c r="C62" s="82"/>
      <c r="D62" s="190"/>
      <c r="E62" s="79"/>
      <c r="F62" s="292"/>
      <c r="G62" s="292"/>
      <c r="H62" s="75"/>
    </row>
    <row r="63" spans="1:8" ht="24.75" customHeight="1">
      <c r="A63" s="80"/>
      <c r="B63" s="78"/>
      <c r="C63" s="78"/>
      <c r="D63" s="189"/>
      <c r="E63" s="81"/>
      <c r="F63" s="291"/>
      <c r="G63" s="291"/>
      <c r="H63" s="76"/>
    </row>
    <row r="64" spans="1:8" ht="24.75" customHeight="1">
      <c r="A64" s="75"/>
      <c r="B64" s="95" t="s">
        <v>212</v>
      </c>
      <c r="C64" s="82"/>
      <c r="D64" s="190"/>
      <c r="E64" s="79"/>
      <c r="F64" s="292"/>
      <c r="G64" s="292"/>
      <c r="H64" s="75"/>
    </row>
    <row r="65" spans="1:8" ht="18.75" customHeight="1">
      <c r="A65" s="90"/>
      <c r="B65" s="90"/>
      <c r="C65" s="90"/>
      <c r="D65" s="191"/>
      <c r="E65" s="91"/>
      <c r="F65" s="92"/>
      <c r="G65" s="92"/>
      <c r="H65" s="90"/>
    </row>
    <row r="66" spans="1:8" ht="18.75" customHeight="1">
      <c r="A66" s="90"/>
      <c r="B66" s="90"/>
      <c r="C66" s="90"/>
      <c r="D66" s="191"/>
      <c r="E66" s="91"/>
      <c r="F66" s="92"/>
      <c r="G66" s="293"/>
      <c r="H66" s="199"/>
    </row>
  </sheetData>
  <phoneticPr fontId="4"/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8</v>
      </c>
      <c r="B3" s="82" t="s">
        <v>97</v>
      </c>
      <c r="C3" s="106"/>
      <c r="D3" s="176"/>
      <c r="E3" s="79"/>
      <c r="F3" s="292"/>
      <c r="G3" s="292">
        <f t="shared" ref="G3" si="0">ROUNDDOWN((D3*F3),0)</f>
        <v>0</v>
      </c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88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83" t="s">
        <v>184</v>
      </c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85" t="s">
        <v>186</v>
      </c>
      <c r="C7" s="97" t="s">
        <v>411</v>
      </c>
      <c r="D7" s="323">
        <v>39</v>
      </c>
      <c r="E7" s="70" t="s">
        <v>78</v>
      </c>
      <c r="F7" s="292"/>
      <c r="G7" s="292"/>
      <c r="H7" s="101"/>
      <c r="I7" s="201"/>
      <c r="J7" s="102"/>
      <c r="K7" s="96"/>
    </row>
    <row r="8" spans="1:28" ht="24.75" customHeight="1">
      <c r="A8" s="94"/>
      <c r="B8" s="83" t="s">
        <v>187</v>
      </c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186</v>
      </c>
      <c r="C9" s="69" t="s">
        <v>411</v>
      </c>
      <c r="D9" s="176">
        <v>58.5</v>
      </c>
      <c r="E9" s="70" t="s">
        <v>78</v>
      </c>
      <c r="F9" s="292"/>
      <c r="G9" s="292"/>
      <c r="H9" s="101"/>
      <c r="I9" s="201"/>
      <c r="J9" s="102"/>
      <c r="K9" s="96"/>
      <c r="L9" s="17"/>
      <c r="AA9" s="17"/>
    </row>
    <row r="10" spans="1:28" ht="24.75" customHeight="1">
      <c r="A10" s="81"/>
      <c r="B10" s="83" t="s">
        <v>398</v>
      </c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189</v>
      </c>
      <c r="C11" s="200" t="s">
        <v>207</v>
      </c>
      <c r="D11" s="177">
        <v>152</v>
      </c>
      <c r="E11" s="79" t="s">
        <v>79</v>
      </c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/>
      <c r="C12" s="108"/>
      <c r="D12" s="175"/>
      <c r="E12" s="81"/>
      <c r="F12" s="291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/>
      <c r="C13" s="69"/>
      <c r="D13" s="177"/>
      <c r="E13" s="79"/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1"/>
      <c r="G14" s="291"/>
      <c r="H14" s="99"/>
      <c r="I14" s="414"/>
      <c r="J14" s="414"/>
      <c r="K14" s="415"/>
      <c r="L14" s="17"/>
      <c r="M14" s="17"/>
      <c r="N14" s="17"/>
    </row>
    <row r="15" spans="1:28" ht="24.75" customHeight="1">
      <c r="A15" s="79"/>
      <c r="B15" s="96"/>
      <c r="C15" s="97"/>
      <c r="D15" s="177"/>
      <c r="E15" s="79"/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4" ht="24.75" customHeight="1">
      <c r="A17" s="79"/>
      <c r="B17" s="96"/>
      <c r="C17" s="69"/>
      <c r="D17" s="177"/>
      <c r="E17" s="79"/>
      <c r="F17" s="292"/>
      <c r="G17" s="292"/>
      <c r="H17" s="101"/>
      <c r="I17" s="156"/>
      <c r="J17" s="102"/>
      <c r="K17" s="96"/>
    </row>
    <row r="18" spans="1:14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4" ht="24.75" customHeight="1">
      <c r="A19" s="79"/>
      <c r="B19" s="96"/>
      <c r="C19" s="200"/>
      <c r="D19" s="177"/>
      <c r="E19" s="79"/>
      <c r="F19" s="292"/>
      <c r="G19" s="292"/>
      <c r="H19" s="101"/>
      <c r="I19" s="156"/>
      <c r="J19" s="102"/>
      <c r="K19" s="96"/>
    </row>
    <row r="20" spans="1:14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4" ht="24.75" customHeight="1">
      <c r="A21" s="79"/>
      <c r="B21" s="96"/>
      <c r="C21" s="149"/>
      <c r="D21" s="177"/>
      <c r="E21" s="79"/>
      <c r="F21" s="292"/>
      <c r="G21" s="292"/>
      <c r="H21" s="101"/>
      <c r="I21" s="156"/>
      <c r="J21" s="102"/>
      <c r="K21" s="96"/>
    </row>
    <row r="22" spans="1:14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4" ht="24.75" customHeight="1">
      <c r="A23" s="79"/>
      <c r="B23" s="96"/>
      <c r="C23" s="69"/>
      <c r="D23" s="177"/>
      <c r="E23" s="79"/>
      <c r="F23" s="292"/>
      <c r="G23" s="292"/>
      <c r="H23" s="101"/>
      <c r="I23" s="156"/>
      <c r="J23" s="102"/>
      <c r="K23" s="96"/>
    </row>
    <row r="24" spans="1:14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4" ht="24.75" customHeight="1">
      <c r="A25" s="79"/>
      <c r="B25" s="96"/>
      <c r="C25" s="97"/>
      <c r="D25" s="177"/>
      <c r="E25" s="79"/>
      <c r="F25" s="292"/>
      <c r="G25" s="292"/>
      <c r="H25" s="101"/>
      <c r="I25" s="156"/>
      <c r="J25" s="102"/>
      <c r="K25" s="96"/>
    </row>
    <row r="26" spans="1:14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4" ht="24.75" customHeight="1">
      <c r="A27" s="79"/>
      <c r="B27" s="96"/>
      <c r="C27" s="69"/>
      <c r="D27" s="177"/>
      <c r="E27" s="79"/>
      <c r="F27" s="292"/>
      <c r="G27" s="292"/>
      <c r="H27" s="101"/>
      <c r="I27" s="156"/>
      <c r="J27" s="102"/>
      <c r="K27" s="96"/>
    </row>
    <row r="28" spans="1:14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4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4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  <c r="N31" s="6">
        <f>SUM(N5:N30)</f>
        <v>0</v>
      </c>
    </row>
    <row r="33" spans="8:11" ht="18.75" customHeight="1">
      <c r="H33" s="93"/>
      <c r="I33" s="142"/>
      <c r="J33" s="382"/>
      <c r="K33" s="382"/>
    </row>
  </sheetData>
  <mergeCells count="5">
    <mergeCell ref="J33:K33"/>
    <mergeCell ref="H1:K1"/>
    <mergeCell ref="H2:K2"/>
    <mergeCell ref="H3:K3"/>
    <mergeCell ref="I14:K14"/>
  </mergeCells>
  <phoneticPr fontId="52"/>
  <conditionalFormatting sqref="F2:F23 F26:F33">
    <cfRule type="expression" dxfId="47" priority="23">
      <formula>$D2=1</formula>
    </cfRule>
  </conditionalFormatting>
  <conditionalFormatting sqref="F24:F25">
    <cfRule type="expression" dxfId="46" priority="22">
      <formula>$D24=1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showZeros="0" view="pageBreakPreview" topLeftCell="A24" zoomScaleNormal="100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9</v>
      </c>
      <c r="B3" s="82" t="s">
        <v>89</v>
      </c>
      <c r="C3" s="106"/>
      <c r="D3" s="176"/>
      <c r="E3" s="79"/>
      <c r="F3" s="292"/>
      <c r="G3" s="292">
        <f t="shared" ref="G3" si="0">ROUNDDOWN((D3*F3),0)</f>
        <v>0</v>
      </c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88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83" t="s">
        <v>82</v>
      </c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85" t="s">
        <v>219</v>
      </c>
      <c r="C7" s="97" t="s">
        <v>232</v>
      </c>
      <c r="D7" s="176">
        <v>51.6</v>
      </c>
      <c r="E7" s="70" t="s">
        <v>78</v>
      </c>
      <c r="F7" s="292"/>
      <c r="G7" s="292"/>
      <c r="H7" s="101"/>
      <c r="I7" s="201"/>
      <c r="J7" s="102"/>
      <c r="K7" s="96"/>
    </row>
    <row r="8" spans="1:28" ht="24.75" customHeight="1">
      <c r="A8" s="94"/>
      <c r="B8" s="83" t="s">
        <v>188</v>
      </c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221</v>
      </c>
      <c r="C9" s="69" t="s">
        <v>233</v>
      </c>
      <c r="D9" s="176">
        <v>4.7</v>
      </c>
      <c r="E9" s="70" t="s">
        <v>79</v>
      </c>
      <c r="F9" s="292"/>
      <c r="G9" s="292"/>
      <c r="H9" s="101"/>
      <c r="I9" s="156"/>
      <c r="J9" s="102"/>
      <c r="K9" s="96"/>
      <c r="L9" s="17"/>
      <c r="AA9" s="17"/>
    </row>
    <row r="10" spans="1:28" ht="24.75" customHeight="1">
      <c r="A10" s="81"/>
      <c r="B10" s="83" t="s">
        <v>184</v>
      </c>
      <c r="C10" s="108"/>
      <c r="D10" s="175"/>
      <c r="E10" s="81"/>
      <c r="F10" s="291"/>
      <c r="G10" s="291"/>
      <c r="H10" s="222"/>
      <c r="I10" s="392"/>
      <c r="J10" s="393"/>
      <c r="K10" s="394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217</v>
      </c>
      <c r="C11" s="200" t="s">
        <v>413</v>
      </c>
      <c r="D11" s="177">
        <v>48</v>
      </c>
      <c r="E11" s="79" t="s">
        <v>78</v>
      </c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 t="s">
        <v>184</v>
      </c>
      <c r="C12" s="108"/>
      <c r="D12" s="175"/>
      <c r="E12" s="81"/>
      <c r="F12" s="291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 t="s">
        <v>222</v>
      </c>
      <c r="C13" s="69" t="s">
        <v>235</v>
      </c>
      <c r="D13" s="177">
        <v>0.5</v>
      </c>
      <c r="E13" s="79" t="s">
        <v>78</v>
      </c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 t="s">
        <v>184</v>
      </c>
      <c r="C14" s="108"/>
      <c r="D14" s="175"/>
      <c r="E14" s="81"/>
      <c r="F14" s="291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 t="s">
        <v>222</v>
      </c>
      <c r="C15" s="97" t="s">
        <v>327</v>
      </c>
      <c r="D15" s="177">
        <v>8.6999999999999993</v>
      </c>
      <c r="E15" s="79" t="s">
        <v>78</v>
      </c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 t="s">
        <v>184</v>
      </c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4" ht="24.75" customHeight="1">
      <c r="A17" s="79"/>
      <c r="B17" s="96" t="s">
        <v>228</v>
      </c>
      <c r="C17" s="69"/>
      <c r="D17" s="177">
        <v>8.6999999999999993</v>
      </c>
      <c r="E17" s="79" t="s">
        <v>78</v>
      </c>
      <c r="F17" s="292"/>
      <c r="G17" s="292"/>
      <c r="H17" s="101"/>
      <c r="I17" s="156"/>
      <c r="J17" s="102"/>
      <c r="K17" s="96"/>
    </row>
    <row r="18" spans="1:14" ht="24.75" customHeight="1">
      <c r="A18" s="81"/>
      <c r="B18" s="73" t="s">
        <v>184</v>
      </c>
      <c r="C18" s="316"/>
      <c r="D18" s="317"/>
      <c r="E18" s="318"/>
      <c r="F18" s="319"/>
      <c r="G18" s="319"/>
      <c r="H18" s="320"/>
      <c r="I18" s="440"/>
      <c r="J18" s="440"/>
      <c r="K18" s="441"/>
    </row>
    <row r="19" spans="1:14" ht="24.75" customHeight="1">
      <c r="A19" s="79"/>
      <c r="B19" s="168" t="s">
        <v>540</v>
      </c>
      <c r="C19" s="69"/>
      <c r="D19" s="203">
        <v>7.9</v>
      </c>
      <c r="E19" s="321" t="s">
        <v>78</v>
      </c>
      <c r="F19" s="305"/>
      <c r="G19" s="305"/>
      <c r="H19" s="322"/>
      <c r="I19" s="442"/>
      <c r="J19" s="442"/>
      <c r="K19" s="443"/>
    </row>
    <row r="20" spans="1:14" ht="24.75" customHeight="1">
      <c r="A20" s="84"/>
      <c r="B20" s="78" t="s">
        <v>187</v>
      </c>
      <c r="C20" s="108"/>
      <c r="D20" s="175"/>
      <c r="E20" s="81"/>
      <c r="F20" s="291"/>
      <c r="G20" s="291"/>
      <c r="H20" s="222"/>
      <c r="I20" s="421"/>
      <c r="J20" s="421"/>
      <c r="K20" s="422"/>
    </row>
    <row r="21" spans="1:14" ht="24.75" customHeight="1">
      <c r="A21" s="79"/>
      <c r="B21" s="96" t="s">
        <v>217</v>
      </c>
      <c r="C21" s="200" t="s">
        <v>414</v>
      </c>
      <c r="D21" s="177">
        <v>58.5</v>
      </c>
      <c r="E21" s="79" t="s">
        <v>78</v>
      </c>
      <c r="F21" s="292"/>
      <c r="G21" s="292"/>
      <c r="H21" s="101"/>
      <c r="I21" s="201"/>
      <c r="J21" s="102"/>
      <c r="K21" s="96"/>
    </row>
    <row r="22" spans="1:14" ht="24.75" customHeight="1">
      <c r="A22" s="94"/>
      <c r="B22" s="78" t="s">
        <v>187</v>
      </c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4" ht="24.75" customHeight="1">
      <c r="A23" s="79"/>
      <c r="B23" s="96" t="s">
        <v>222</v>
      </c>
      <c r="C23" s="149" t="s">
        <v>328</v>
      </c>
      <c r="D23" s="177">
        <v>1.6</v>
      </c>
      <c r="E23" s="79" t="s">
        <v>78</v>
      </c>
      <c r="F23" s="292"/>
      <c r="G23" s="292"/>
      <c r="H23" s="101"/>
      <c r="I23" s="156"/>
      <c r="J23" s="102"/>
      <c r="K23" s="96"/>
    </row>
    <row r="24" spans="1:14" ht="24.75" customHeight="1">
      <c r="A24" s="81"/>
      <c r="B24" s="78" t="s">
        <v>187</v>
      </c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4" ht="24.75" customHeight="1">
      <c r="A25" s="79"/>
      <c r="B25" s="96" t="s">
        <v>228</v>
      </c>
      <c r="C25" s="69"/>
      <c r="D25" s="177">
        <v>1.6</v>
      </c>
      <c r="E25" s="79" t="s">
        <v>78</v>
      </c>
      <c r="F25" s="292"/>
      <c r="G25" s="292"/>
      <c r="H25" s="101"/>
      <c r="I25" s="156"/>
      <c r="J25" s="102"/>
      <c r="K25" s="96"/>
    </row>
    <row r="26" spans="1:14" ht="24.75" customHeight="1">
      <c r="A26" s="81"/>
      <c r="B26" s="78" t="s">
        <v>187</v>
      </c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4" ht="24.75" customHeight="1">
      <c r="A27" s="79"/>
      <c r="B27" s="96" t="s">
        <v>226</v>
      </c>
      <c r="C27" s="97"/>
      <c r="D27" s="177">
        <v>5.5</v>
      </c>
      <c r="E27" s="79" t="s">
        <v>79</v>
      </c>
      <c r="F27" s="292"/>
      <c r="G27" s="292"/>
      <c r="H27" s="101"/>
      <c r="I27" s="156"/>
      <c r="J27" s="102"/>
      <c r="K27" s="96"/>
    </row>
    <row r="28" spans="1:14" ht="24.75" customHeight="1">
      <c r="A28" s="81"/>
      <c r="B28" s="78"/>
      <c r="C28" s="108" t="s">
        <v>415</v>
      </c>
      <c r="D28" s="175"/>
      <c r="E28" s="81"/>
      <c r="F28" s="291"/>
      <c r="G28" s="291"/>
      <c r="H28" s="99"/>
      <c r="I28" s="100"/>
      <c r="J28" s="100"/>
      <c r="K28" s="105"/>
    </row>
    <row r="29" spans="1:14" ht="24.75" customHeight="1">
      <c r="A29" s="79"/>
      <c r="B29" s="96" t="s">
        <v>412</v>
      </c>
      <c r="C29" s="69" t="s">
        <v>416</v>
      </c>
      <c r="D29" s="177">
        <v>49.2</v>
      </c>
      <c r="E29" s="79" t="s">
        <v>78</v>
      </c>
      <c r="F29" s="292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 t="s">
        <v>417</v>
      </c>
      <c r="D30" s="175"/>
      <c r="E30" s="81"/>
      <c r="F30" s="291"/>
      <c r="G30" s="291"/>
      <c r="H30" s="99"/>
      <c r="I30" s="100"/>
      <c r="J30" s="100"/>
      <c r="K30" s="105"/>
    </row>
    <row r="31" spans="1:14" ht="24.75" customHeight="1">
      <c r="A31" s="79"/>
      <c r="B31" s="96" t="s">
        <v>412</v>
      </c>
      <c r="C31" s="200" t="s">
        <v>416</v>
      </c>
      <c r="D31" s="177">
        <v>60.1</v>
      </c>
      <c r="E31" s="79" t="s">
        <v>78</v>
      </c>
      <c r="F31" s="292"/>
      <c r="G31" s="292"/>
      <c r="H31" s="101"/>
      <c r="I31" s="156"/>
      <c r="J31" s="102"/>
      <c r="K31" s="96"/>
      <c r="N31" s="6">
        <f>SUM(N5:N30)</f>
        <v>0</v>
      </c>
    </row>
    <row r="33" spans="1:12" ht="18.75" customHeight="1">
      <c r="H33" s="93"/>
      <c r="I33" s="142"/>
      <c r="J33" s="382"/>
      <c r="K33" s="382"/>
    </row>
    <row r="34" spans="1:12" ht="37.5" customHeight="1">
      <c r="A34" s="21" t="s">
        <v>0</v>
      </c>
      <c r="B34" s="21" t="s">
        <v>1</v>
      </c>
      <c r="C34" s="21" t="s">
        <v>32</v>
      </c>
      <c r="D34" s="174" t="s">
        <v>2</v>
      </c>
      <c r="E34" s="21" t="s">
        <v>3</v>
      </c>
      <c r="F34" s="290" t="s">
        <v>4</v>
      </c>
      <c r="G34" s="290" t="s">
        <v>5</v>
      </c>
      <c r="H34" s="354" t="s">
        <v>33</v>
      </c>
      <c r="I34" s="355"/>
      <c r="J34" s="355"/>
      <c r="K34" s="395"/>
    </row>
    <row r="35" spans="1:12" ht="24.75" customHeight="1">
      <c r="A35" s="81"/>
      <c r="B35" s="78"/>
      <c r="C35" s="107"/>
      <c r="D35" s="175"/>
      <c r="E35" s="84"/>
      <c r="F35" s="291"/>
      <c r="G35" s="291"/>
      <c r="H35" s="99"/>
      <c r="I35" s="100"/>
      <c r="J35" s="100"/>
      <c r="K35" s="105"/>
    </row>
    <row r="36" spans="1:12" ht="24.75" customHeight="1">
      <c r="A36" s="79"/>
      <c r="B36" s="96"/>
      <c r="C36" s="149"/>
      <c r="D36" s="180"/>
      <c r="E36" s="70"/>
      <c r="F36" s="292"/>
      <c r="G36" s="292"/>
      <c r="H36" s="101"/>
      <c r="I36" s="102"/>
      <c r="J36" s="102"/>
      <c r="K36" s="98"/>
    </row>
    <row r="37" spans="1:12" ht="24.75" customHeight="1">
      <c r="A37" s="81"/>
      <c r="B37" s="157"/>
      <c r="C37" s="159"/>
      <c r="D37" s="175"/>
      <c r="E37" s="84"/>
      <c r="F37" s="292"/>
      <c r="G37" s="291"/>
      <c r="H37" s="99"/>
      <c r="I37" s="100"/>
      <c r="J37" s="100"/>
      <c r="K37" s="105"/>
    </row>
    <row r="38" spans="1:12" ht="24.75" customHeight="1">
      <c r="A38" s="79"/>
      <c r="B38" s="89"/>
      <c r="C38" s="161"/>
      <c r="D38" s="180"/>
      <c r="E38" s="70"/>
      <c r="F38" s="292"/>
      <c r="G38" s="292"/>
      <c r="H38" s="101"/>
      <c r="I38" s="172"/>
      <c r="J38" s="102"/>
      <c r="K38" s="96"/>
    </row>
    <row r="39" spans="1:12" ht="24.75" customHeight="1">
      <c r="A39" s="84"/>
      <c r="B39" s="157"/>
      <c r="C39" s="159"/>
      <c r="D39" s="175"/>
      <c r="E39" s="84"/>
      <c r="F39" s="291"/>
      <c r="G39" s="291"/>
      <c r="H39" s="99"/>
      <c r="I39" s="100"/>
      <c r="J39" s="100"/>
      <c r="K39" s="105"/>
    </row>
    <row r="40" spans="1:12" ht="24.75" customHeight="1">
      <c r="A40" s="79"/>
      <c r="B40" s="89"/>
      <c r="C40" s="161"/>
      <c r="D40" s="180"/>
      <c r="E40" s="70"/>
      <c r="F40" s="292"/>
      <c r="G40" s="292"/>
      <c r="H40" s="101"/>
      <c r="I40" s="156"/>
      <c r="J40" s="102"/>
      <c r="K40" s="96"/>
    </row>
    <row r="41" spans="1:12" ht="24.75" customHeight="1">
      <c r="A41" s="94"/>
      <c r="B41" s="157"/>
      <c r="C41" s="159"/>
      <c r="D41" s="175"/>
      <c r="E41" s="84"/>
      <c r="F41" s="291"/>
      <c r="G41" s="291"/>
      <c r="H41" s="99"/>
      <c r="I41" s="100"/>
      <c r="J41" s="100"/>
      <c r="K41" s="105"/>
    </row>
    <row r="42" spans="1:12" ht="24.75" customHeight="1">
      <c r="A42" s="79"/>
      <c r="B42" s="89"/>
      <c r="C42" s="161"/>
      <c r="D42" s="180"/>
      <c r="E42" s="70"/>
      <c r="F42" s="292"/>
      <c r="G42" s="292"/>
      <c r="H42" s="101"/>
      <c r="I42" s="156"/>
      <c r="J42" s="102"/>
      <c r="K42" s="96"/>
    </row>
    <row r="43" spans="1:12" ht="24.75" customHeight="1">
      <c r="A43" s="81"/>
      <c r="B43" s="157"/>
      <c r="C43" s="108"/>
      <c r="D43" s="175"/>
      <c r="E43" s="84"/>
      <c r="F43" s="291"/>
      <c r="G43" s="291"/>
      <c r="H43" s="99"/>
      <c r="I43" s="100"/>
      <c r="J43" s="100"/>
      <c r="K43" s="105"/>
    </row>
    <row r="44" spans="1:12" ht="24.75" customHeight="1">
      <c r="A44" s="79"/>
      <c r="B44" s="89"/>
      <c r="C44" s="97"/>
      <c r="D44" s="180"/>
      <c r="E44" s="70"/>
      <c r="F44" s="292"/>
      <c r="G44" s="292"/>
      <c r="H44" s="101"/>
      <c r="I44" s="156"/>
      <c r="J44" s="102"/>
      <c r="K44" s="98"/>
    </row>
    <row r="45" spans="1:12" ht="24.75" customHeight="1">
      <c r="A45" s="81"/>
      <c r="B45" s="78"/>
      <c r="C45" s="108"/>
      <c r="D45" s="175"/>
      <c r="E45" s="84"/>
      <c r="F45" s="291"/>
      <c r="G45" s="291"/>
      <c r="H45" s="99"/>
      <c r="I45" s="100"/>
      <c r="J45" s="100"/>
      <c r="K45" s="105"/>
    </row>
    <row r="46" spans="1:12" ht="24.75" customHeight="1">
      <c r="A46" s="79"/>
      <c r="B46" s="158"/>
      <c r="C46" s="149"/>
      <c r="D46" s="180"/>
      <c r="E46" s="70"/>
      <c r="F46" s="292"/>
      <c r="G46" s="292"/>
      <c r="H46" s="101"/>
      <c r="I46" s="156"/>
      <c r="J46" s="102"/>
      <c r="K46" s="98"/>
    </row>
    <row r="47" spans="1:12" ht="24.75" customHeight="1">
      <c r="A47" s="81"/>
      <c r="B47" s="78"/>
      <c r="C47" s="108"/>
      <c r="D47" s="175"/>
      <c r="E47" s="84"/>
      <c r="F47" s="291"/>
      <c r="G47" s="291"/>
      <c r="H47" s="99"/>
      <c r="I47" s="392"/>
      <c r="J47" s="393"/>
      <c r="K47" s="394"/>
      <c r="L47" s="197"/>
    </row>
    <row r="48" spans="1:12" ht="24.75" customHeight="1">
      <c r="A48" s="79"/>
      <c r="B48" s="96"/>
      <c r="C48" s="97"/>
      <c r="D48" s="180"/>
      <c r="E48" s="70"/>
      <c r="F48" s="292"/>
      <c r="G48" s="292"/>
      <c r="H48" s="101"/>
      <c r="I48" s="102"/>
      <c r="J48" s="102"/>
      <c r="K48" s="96"/>
    </row>
    <row r="49" spans="1:11" ht="24.75" customHeight="1">
      <c r="A49" s="81"/>
      <c r="B49" s="78"/>
      <c r="C49" s="108"/>
      <c r="D49" s="175"/>
      <c r="E49" s="81"/>
      <c r="F49" s="291"/>
      <c r="G49" s="291"/>
      <c r="H49" s="99"/>
      <c r="I49" s="100"/>
      <c r="J49" s="100"/>
      <c r="K49" s="105"/>
    </row>
    <row r="50" spans="1:11" ht="24.75" customHeight="1">
      <c r="A50" s="79"/>
      <c r="B50" s="96"/>
      <c r="C50" s="149"/>
      <c r="D50" s="176"/>
      <c r="E50" s="70"/>
      <c r="F50" s="292"/>
      <c r="G50" s="292"/>
      <c r="H50" s="101"/>
      <c r="I50" s="156"/>
      <c r="J50" s="102"/>
      <c r="K50" s="96"/>
    </row>
    <row r="51" spans="1:11" ht="24.75" customHeight="1">
      <c r="A51" s="81"/>
      <c r="B51" s="78"/>
      <c r="C51" s="108"/>
      <c r="D51" s="175"/>
      <c r="E51" s="81"/>
      <c r="F51" s="291"/>
      <c r="G51" s="291"/>
      <c r="H51" s="99"/>
      <c r="I51" s="100"/>
      <c r="J51" s="100"/>
      <c r="K51" s="105"/>
    </row>
    <row r="52" spans="1:11" ht="24.75" customHeight="1">
      <c r="A52" s="79"/>
      <c r="B52" s="96"/>
      <c r="C52" s="97"/>
      <c r="D52" s="176"/>
      <c r="E52" s="144"/>
      <c r="F52" s="292"/>
      <c r="G52" s="292"/>
      <c r="H52" s="101"/>
      <c r="I52" s="102"/>
      <c r="J52" s="102"/>
      <c r="K52" s="96"/>
    </row>
    <row r="53" spans="1:11" ht="24.75" customHeight="1">
      <c r="A53" s="84"/>
      <c r="B53" s="78"/>
      <c r="C53" s="108"/>
      <c r="D53" s="175"/>
      <c r="E53" s="81"/>
      <c r="F53" s="291"/>
      <c r="G53" s="291"/>
      <c r="H53" s="99"/>
      <c r="I53" s="100"/>
      <c r="J53" s="100"/>
      <c r="K53" s="105"/>
    </row>
    <row r="54" spans="1:11" ht="24.75" customHeight="1">
      <c r="A54" s="79"/>
      <c r="B54" s="96"/>
      <c r="C54" s="149"/>
      <c r="D54" s="180"/>
      <c r="E54" s="70"/>
      <c r="F54" s="292"/>
      <c r="G54" s="292"/>
      <c r="H54" s="101"/>
      <c r="I54" s="102"/>
      <c r="J54" s="102"/>
      <c r="K54" s="96"/>
    </row>
    <row r="55" spans="1:11" ht="24.75" customHeight="1">
      <c r="A55" s="94"/>
      <c r="B55" s="78"/>
      <c r="C55" s="108"/>
      <c r="D55" s="175"/>
      <c r="E55" s="81"/>
      <c r="F55" s="291"/>
      <c r="G55" s="291"/>
      <c r="H55" s="99"/>
      <c r="I55" s="100"/>
      <c r="J55" s="100"/>
      <c r="K55" s="105"/>
    </row>
    <row r="56" spans="1:11" ht="24.75" customHeight="1">
      <c r="A56" s="79"/>
      <c r="B56" s="96"/>
      <c r="C56" s="97"/>
      <c r="D56" s="176"/>
      <c r="E56" s="144"/>
      <c r="F56" s="292"/>
      <c r="G56" s="292"/>
      <c r="H56" s="101"/>
      <c r="I56" s="102"/>
      <c r="J56" s="102"/>
      <c r="K56" s="96"/>
    </row>
    <row r="57" spans="1:11" ht="24.75" customHeight="1">
      <c r="A57" s="81"/>
      <c r="B57" s="78"/>
      <c r="C57" s="107"/>
      <c r="D57" s="175"/>
      <c r="E57" s="84"/>
      <c r="F57" s="291"/>
      <c r="G57" s="291"/>
      <c r="H57" s="99"/>
      <c r="I57" s="120"/>
      <c r="J57" s="100"/>
      <c r="K57" s="105"/>
    </row>
    <row r="58" spans="1:11" ht="24.75" customHeight="1">
      <c r="A58" s="79"/>
      <c r="B58" s="96"/>
      <c r="C58" s="97"/>
      <c r="D58" s="180"/>
      <c r="E58" s="70"/>
      <c r="F58" s="292"/>
      <c r="G58" s="292"/>
      <c r="H58" s="101"/>
      <c r="I58" s="102"/>
      <c r="J58" s="102"/>
      <c r="K58" s="96"/>
    </row>
    <row r="59" spans="1:11" ht="24.75" customHeight="1">
      <c r="A59" s="81"/>
      <c r="B59" s="78"/>
      <c r="C59" s="108"/>
      <c r="D59" s="175"/>
      <c r="E59" s="81"/>
      <c r="F59" s="291"/>
      <c r="G59" s="291"/>
      <c r="H59" s="99"/>
      <c r="I59" s="100"/>
      <c r="J59" s="100"/>
      <c r="K59" s="105"/>
    </row>
    <row r="60" spans="1:11" ht="24.75" customHeight="1">
      <c r="A60" s="79"/>
      <c r="B60" s="96"/>
      <c r="C60" s="149"/>
      <c r="D60" s="180"/>
      <c r="E60" s="70"/>
      <c r="F60" s="292"/>
      <c r="G60" s="292"/>
      <c r="H60" s="101"/>
      <c r="I60" s="102"/>
      <c r="J60" s="102"/>
      <c r="K60" s="96"/>
    </row>
    <row r="61" spans="1:11" ht="24.75" customHeight="1">
      <c r="A61" s="81"/>
      <c r="B61" s="78"/>
      <c r="C61" s="108"/>
      <c r="D61" s="175"/>
      <c r="E61" s="81"/>
      <c r="F61" s="291"/>
      <c r="G61" s="291"/>
      <c r="H61" s="99"/>
      <c r="I61" s="100"/>
      <c r="J61" s="100"/>
      <c r="K61" s="105"/>
    </row>
    <row r="62" spans="1:11" ht="24.75" customHeight="1">
      <c r="A62" s="79"/>
      <c r="B62" s="96"/>
      <c r="C62" s="149"/>
      <c r="D62" s="176"/>
      <c r="E62" s="70"/>
      <c r="F62" s="292"/>
      <c r="G62" s="292"/>
      <c r="H62" s="101"/>
      <c r="I62" s="102"/>
      <c r="J62" s="102"/>
      <c r="K62" s="98"/>
    </row>
    <row r="63" spans="1:11" ht="24.75" customHeight="1">
      <c r="A63" s="81"/>
      <c r="B63" s="78"/>
      <c r="C63" s="108"/>
      <c r="D63" s="175"/>
      <c r="E63" s="81"/>
      <c r="F63" s="291"/>
      <c r="G63" s="291"/>
      <c r="H63" s="99"/>
      <c r="I63" s="100"/>
      <c r="J63" s="100"/>
      <c r="K63" s="105"/>
    </row>
    <row r="64" spans="1:11" ht="24.75" customHeight="1">
      <c r="A64" s="79"/>
      <c r="B64" s="143" t="s">
        <v>71</v>
      </c>
      <c r="C64" s="97"/>
      <c r="D64" s="176"/>
      <c r="E64" s="144"/>
      <c r="F64" s="292"/>
      <c r="G64" s="292"/>
      <c r="H64" s="101"/>
      <c r="I64" s="102"/>
      <c r="J64" s="102"/>
      <c r="K64" s="98"/>
    </row>
    <row r="66" spans="8:11" ht="18.75" customHeight="1">
      <c r="H66" s="93"/>
      <c r="I66" s="142"/>
      <c r="J66" s="382"/>
      <c r="K66" s="382"/>
    </row>
  </sheetData>
  <mergeCells count="11">
    <mergeCell ref="J33:K33"/>
    <mergeCell ref="H34:K34"/>
    <mergeCell ref="I47:K47"/>
    <mergeCell ref="J66:K66"/>
    <mergeCell ref="H1:K1"/>
    <mergeCell ref="H2:K2"/>
    <mergeCell ref="H3:K3"/>
    <mergeCell ref="I10:K10"/>
    <mergeCell ref="I18:K18"/>
    <mergeCell ref="I20:K20"/>
    <mergeCell ref="I19:K19"/>
  </mergeCells>
  <phoneticPr fontId="52"/>
  <conditionalFormatting sqref="F2:F66">
    <cfRule type="expression" dxfId="45" priority="24">
      <formula>$D2=1</formula>
    </cfRule>
  </conditionalFormatting>
  <conditionalFormatting sqref="F24:F25">
    <cfRule type="expression" dxfId="44" priority="23">
      <formula>$D24=1</formula>
    </cfRule>
  </conditionalFormatting>
  <conditionalFormatting sqref="J43:K46 J48:K65">
    <cfRule type="expression" dxfId="43" priority="22">
      <formula>$K43=1</formula>
    </cfRule>
  </conditionalFormatting>
  <conditionalFormatting sqref="J35:K40">
    <cfRule type="expression" dxfId="42" priority="21">
      <formula>$K35=1</formula>
    </cfRule>
  </conditionalFormatting>
  <conditionalFormatting sqref="F36:F38">
    <cfRule type="expression" dxfId="41" priority="20">
      <formula>$D36=1</formula>
    </cfRule>
  </conditionalFormatting>
  <conditionalFormatting sqref="F35:F37">
    <cfRule type="expression" dxfId="40" priority="19">
      <formula>$D35=1</formula>
    </cfRule>
  </conditionalFormatting>
  <conditionalFormatting sqref="F39:F40">
    <cfRule type="expression" dxfId="39" priority="18">
      <formula>$D39=1</formula>
    </cfRule>
  </conditionalFormatting>
  <conditionalFormatting sqref="J42:K42">
    <cfRule type="expression" dxfId="38" priority="17">
      <formula>$K42=1</formula>
    </cfRule>
  </conditionalFormatting>
  <conditionalFormatting sqref="F41:F42">
    <cfRule type="expression" dxfId="37" priority="16">
      <formula>$D41=1</formula>
    </cfRule>
  </conditionalFormatting>
  <conditionalFormatting sqref="F38">
    <cfRule type="expression" dxfId="36" priority="15">
      <formula>$D38=1</formula>
    </cfRule>
  </conditionalFormatting>
  <conditionalFormatting sqref="F40">
    <cfRule type="expression" dxfId="35" priority="14">
      <formula>$D40=1</formula>
    </cfRule>
  </conditionalFormatting>
  <conditionalFormatting sqref="F40">
    <cfRule type="expression" dxfId="34" priority="13">
      <formula>$D40=1</formula>
    </cfRule>
  </conditionalFormatting>
  <conditionalFormatting sqref="F40 F42">
    <cfRule type="expression" dxfId="33" priority="12">
      <formula>$D40=1</formula>
    </cfRule>
  </conditionalFormatting>
  <conditionalFormatting sqref="F40 F42">
    <cfRule type="expression" dxfId="32" priority="11">
      <formula>$D40=1</formula>
    </cfRule>
  </conditionalFormatting>
  <conditionalFormatting sqref="F40 F42 F44">
    <cfRule type="expression" dxfId="31" priority="10">
      <formula>$D40=1</formula>
    </cfRule>
  </conditionalFormatting>
  <conditionalFormatting sqref="F40 F42 F44">
    <cfRule type="expression" dxfId="30" priority="9">
      <formula>$D40=1</formula>
    </cfRule>
  </conditionalFormatting>
  <conditionalFormatting sqref="F40 F42 F44 F46">
    <cfRule type="expression" dxfId="29" priority="8">
      <formula>$D40=1</formula>
    </cfRule>
  </conditionalFormatting>
  <conditionalFormatting sqref="F40 F42 F44 F46">
    <cfRule type="expression" dxfId="28" priority="7">
      <formula>$D40=1</formula>
    </cfRule>
  </conditionalFormatting>
  <conditionalFormatting sqref="F40 F42 F44 F46 F48">
    <cfRule type="expression" dxfId="27" priority="6">
      <formula>$D40=1</formula>
    </cfRule>
  </conditionalFormatting>
  <conditionalFormatting sqref="F40 F42 F44 F46 F48">
    <cfRule type="expression" dxfId="26" priority="5">
      <formula>$D40=1</formula>
    </cfRule>
  </conditionalFormatting>
  <conditionalFormatting sqref="J41:K41">
    <cfRule type="expression" dxfId="25" priority="4">
      <formula>$K41=1</formula>
    </cfRule>
  </conditionalFormatting>
  <conditionalFormatting sqref="J43:K43">
    <cfRule type="expression" dxfId="24" priority="3">
      <formula>$K43=1</formula>
    </cfRule>
  </conditionalFormatting>
  <conditionalFormatting sqref="J43:K43 J45:K45">
    <cfRule type="expression" dxfId="23" priority="2">
      <formula>$K43=1</formula>
    </cfRule>
  </conditionalFormatting>
  <conditionalFormatting sqref="F26:F27">
    <cfRule type="expression" dxfId="22" priority="1">
      <formula>$D26=1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Normal="100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10</v>
      </c>
      <c r="B3" s="82" t="s">
        <v>213</v>
      </c>
      <c r="C3" s="106"/>
      <c r="D3" s="176"/>
      <c r="E3" s="79"/>
      <c r="F3" s="292"/>
      <c r="G3" s="292">
        <f t="shared" ref="G3" si="0">ROUNDDOWN((D3*F3),0)</f>
        <v>0</v>
      </c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418</v>
      </c>
      <c r="C5" s="69" t="s">
        <v>420</v>
      </c>
      <c r="D5" s="176">
        <v>1</v>
      </c>
      <c r="E5" s="70" t="s">
        <v>80</v>
      </c>
      <c r="F5" s="292"/>
      <c r="G5" s="292"/>
      <c r="H5" s="101"/>
      <c r="I5" s="172"/>
      <c r="J5" s="102"/>
      <c r="K5" s="96"/>
    </row>
    <row r="6" spans="1:28" ht="24.75" customHeight="1">
      <c r="A6" s="84"/>
      <c r="B6" s="83"/>
      <c r="C6" s="108"/>
      <c r="D6" s="175"/>
      <c r="E6" s="81"/>
      <c r="F6" s="292"/>
      <c r="G6" s="291"/>
      <c r="H6" s="99"/>
      <c r="I6" s="100"/>
      <c r="J6" s="100"/>
      <c r="K6" s="105"/>
    </row>
    <row r="7" spans="1:28" ht="24.75" customHeight="1">
      <c r="A7" s="79"/>
      <c r="B7" s="85" t="s">
        <v>418</v>
      </c>
      <c r="C7" s="97" t="s">
        <v>661</v>
      </c>
      <c r="D7" s="176">
        <v>1</v>
      </c>
      <c r="E7" s="70" t="s">
        <v>80</v>
      </c>
      <c r="F7" s="292"/>
      <c r="G7" s="292"/>
      <c r="H7" s="101"/>
      <c r="I7" s="172"/>
      <c r="J7" s="102"/>
      <c r="K7" s="96"/>
    </row>
    <row r="8" spans="1:28" ht="24.75" customHeight="1">
      <c r="A8" s="94"/>
      <c r="B8" s="83"/>
      <c r="C8" s="108"/>
      <c r="D8" s="175"/>
      <c r="E8" s="81"/>
      <c r="F8" s="292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418</v>
      </c>
      <c r="C9" s="69" t="s">
        <v>662</v>
      </c>
      <c r="D9" s="176">
        <v>1</v>
      </c>
      <c r="E9" s="70" t="s">
        <v>80</v>
      </c>
      <c r="F9" s="292"/>
      <c r="G9" s="292"/>
      <c r="H9" s="101"/>
      <c r="I9" s="172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2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419</v>
      </c>
      <c r="C11" s="200" t="s">
        <v>660</v>
      </c>
      <c r="D11" s="177">
        <v>2</v>
      </c>
      <c r="E11" s="70" t="s">
        <v>80</v>
      </c>
      <c r="F11" s="292"/>
      <c r="G11" s="292"/>
      <c r="H11" s="101"/>
      <c r="I11" s="172"/>
      <c r="J11" s="102"/>
      <c r="K11" s="96"/>
      <c r="L11" s="17"/>
      <c r="N11" s="36"/>
    </row>
    <row r="12" spans="1:28" ht="24.75" customHeight="1">
      <c r="A12" s="81"/>
      <c r="B12" s="78"/>
      <c r="C12" s="108"/>
      <c r="D12" s="175"/>
      <c r="E12" s="81"/>
      <c r="F12" s="291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/>
      <c r="C13" s="69"/>
      <c r="D13" s="177"/>
      <c r="E13" s="79"/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1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/>
      <c r="C15" s="97"/>
      <c r="D15" s="177"/>
      <c r="E15" s="79"/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4" ht="24.75" customHeight="1">
      <c r="A17" s="79"/>
      <c r="B17" s="96"/>
      <c r="C17" s="69"/>
      <c r="D17" s="177"/>
      <c r="E17" s="79"/>
      <c r="F17" s="292"/>
      <c r="G17" s="292"/>
      <c r="H17" s="101"/>
      <c r="I17" s="156"/>
      <c r="J17" s="102"/>
      <c r="K17" s="96"/>
    </row>
    <row r="18" spans="1:14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4" ht="24.75" customHeight="1">
      <c r="A19" s="79"/>
      <c r="B19" s="96"/>
      <c r="C19" s="200"/>
      <c r="D19" s="177"/>
      <c r="E19" s="79"/>
      <c r="F19" s="292"/>
      <c r="G19" s="292"/>
      <c r="H19" s="101"/>
      <c r="I19" s="156"/>
      <c r="J19" s="102"/>
      <c r="K19" s="96"/>
    </row>
    <row r="20" spans="1:14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4" ht="24.75" customHeight="1">
      <c r="A21" s="79"/>
      <c r="B21" s="96"/>
      <c r="C21" s="149"/>
      <c r="D21" s="177"/>
      <c r="E21" s="79"/>
      <c r="F21" s="292"/>
      <c r="G21" s="292"/>
      <c r="H21" s="101"/>
      <c r="I21" s="156"/>
      <c r="J21" s="102"/>
      <c r="K21" s="96"/>
    </row>
    <row r="22" spans="1:14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4" ht="24.75" customHeight="1">
      <c r="A23" s="79"/>
      <c r="B23" s="96"/>
      <c r="C23" s="69"/>
      <c r="D23" s="177"/>
      <c r="E23" s="79"/>
      <c r="F23" s="292"/>
      <c r="G23" s="292"/>
      <c r="H23" s="101"/>
      <c r="I23" s="156"/>
      <c r="J23" s="102"/>
      <c r="K23" s="96"/>
    </row>
    <row r="24" spans="1:14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4" ht="24.75" customHeight="1">
      <c r="A25" s="79"/>
      <c r="B25" s="96"/>
      <c r="C25" s="97"/>
      <c r="D25" s="177"/>
      <c r="E25" s="79"/>
      <c r="F25" s="292"/>
      <c r="G25" s="292"/>
      <c r="H25" s="101"/>
      <c r="I25" s="156"/>
      <c r="J25" s="102"/>
      <c r="K25" s="96"/>
    </row>
    <row r="26" spans="1:14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4" ht="24.75" customHeight="1">
      <c r="A27" s="79"/>
      <c r="B27" s="96"/>
      <c r="C27" s="69"/>
      <c r="D27" s="177"/>
      <c r="E27" s="79"/>
      <c r="F27" s="292"/>
      <c r="G27" s="292"/>
      <c r="H27" s="101"/>
      <c r="I27" s="156"/>
      <c r="J27" s="102"/>
      <c r="K27" s="96"/>
    </row>
    <row r="28" spans="1:14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4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4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  <c r="N31" s="6">
        <f>SUM(N5:N30)</f>
        <v>0</v>
      </c>
    </row>
    <row r="33" spans="8:11" ht="18.75" customHeight="1">
      <c r="H33" s="93"/>
      <c r="I33" s="142"/>
      <c r="J33" s="382"/>
      <c r="K33" s="382"/>
    </row>
  </sheetData>
  <mergeCells count="4">
    <mergeCell ref="J33:K33"/>
    <mergeCell ref="H1:K1"/>
    <mergeCell ref="H2:K2"/>
    <mergeCell ref="H3:K3"/>
  </mergeCells>
  <phoneticPr fontId="52"/>
  <conditionalFormatting sqref="F2:F31">
    <cfRule type="expression" dxfId="21" priority="25">
      <formula>$E2="式"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3" width="9.5" style="6" bestFit="1" customWidth="1"/>
    <col min="14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11</v>
      </c>
      <c r="B3" s="82" t="s">
        <v>214</v>
      </c>
      <c r="C3" s="106"/>
      <c r="D3" s="176"/>
      <c r="E3" s="79"/>
      <c r="F3" s="292"/>
      <c r="G3" s="292">
        <f t="shared" ref="G3" si="0">ROUNDDOWN((D3*F3),0)</f>
        <v>0</v>
      </c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90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83" t="s">
        <v>144</v>
      </c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85" t="s">
        <v>143</v>
      </c>
      <c r="C7" s="97" t="s">
        <v>147</v>
      </c>
      <c r="D7" s="176">
        <v>17.899999999999999</v>
      </c>
      <c r="E7" s="70" t="s">
        <v>80</v>
      </c>
      <c r="F7" s="292"/>
      <c r="G7" s="292"/>
      <c r="H7" s="101"/>
      <c r="I7" s="201"/>
      <c r="J7" s="102"/>
      <c r="K7" s="96"/>
    </row>
    <row r="8" spans="1:28" ht="24.75" customHeight="1">
      <c r="A8" s="94"/>
      <c r="B8" s="83"/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/>
      <c r="C9" s="69"/>
      <c r="D9" s="176"/>
      <c r="E9" s="70"/>
      <c r="F9" s="292"/>
      <c r="G9" s="292"/>
      <c r="H9" s="101"/>
      <c r="I9" s="156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88</v>
      </c>
      <c r="C11" s="200"/>
      <c r="D11" s="177"/>
      <c r="E11" s="79"/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/>
      <c r="C12" s="108" t="s">
        <v>726</v>
      </c>
      <c r="D12" s="175"/>
      <c r="E12" s="81"/>
      <c r="F12" s="291"/>
      <c r="G12" s="291"/>
      <c r="H12" s="99"/>
      <c r="I12" s="100"/>
      <c r="J12" s="100"/>
      <c r="K12" s="238"/>
    </row>
    <row r="13" spans="1:28" ht="24.75" customHeight="1">
      <c r="A13" s="79"/>
      <c r="B13" s="96" t="s">
        <v>723</v>
      </c>
      <c r="C13" s="69" t="s">
        <v>538</v>
      </c>
      <c r="D13" s="177">
        <v>5</v>
      </c>
      <c r="E13" s="79" t="s">
        <v>479</v>
      </c>
      <c r="F13" s="292"/>
      <c r="G13" s="292"/>
      <c r="H13" s="101"/>
      <c r="I13" s="156"/>
      <c r="J13" s="102"/>
      <c r="K13" s="96"/>
      <c r="M13" s="240"/>
      <c r="P13" s="17"/>
      <c r="Q13" s="17"/>
    </row>
    <row r="14" spans="1:28" ht="24.75" customHeight="1">
      <c r="A14" s="81"/>
      <c r="B14" s="78"/>
      <c r="C14" s="108" t="s">
        <v>727</v>
      </c>
      <c r="D14" s="175"/>
      <c r="E14" s="81"/>
      <c r="F14" s="291"/>
      <c r="G14" s="291"/>
      <c r="H14" s="99"/>
      <c r="I14" s="100"/>
      <c r="J14" s="100"/>
      <c r="K14" s="238"/>
      <c r="N14" s="17"/>
    </row>
    <row r="15" spans="1:28" ht="24.75" customHeight="1">
      <c r="A15" s="79"/>
      <c r="B15" s="96" t="s">
        <v>722</v>
      </c>
      <c r="C15" s="200" t="s">
        <v>539</v>
      </c>
      <c r="D15" s="177">
        <v>40</v>
      </c>
      <c r="E15" s="79" t="s">
        <v>479</v>
      </c>
      <c r="F15" s="292"/>
      <c r="G15" s="292"/>
      <c r="H15" s="101"/>
      <c r="I15" s="156"/>
      <c r="J15" s="102"/>
      <c r="K15" s="96"/>
      <c r="M15" s="240"/>
    </row>
    <row r="16" spans="1:28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238"/>
    </row>
    <row r="17" spans="1:13" ht="24.75" customHeight="1">
      <c r="A17" s="79"/>
      <c r="B17" s="96" t="s">
        <v>724</v>
      </c>
      <c r="C17" s="149" t="s">
        <v>725</v>
      </c>
      <c r="D17" s="177">
        <v>2</v>
      </c>
      <c r="E17" s="79" t="s">
        <v>479</v>
      </c>
      <c r="F17" s="292"/>
      <c r="G17" s="292"/>
      <c r="H17" s="101"/>
      <c r="I17" s="156"/>
      <c r="J17" s="102"/>
      <c r="K17" s="96"/>
      <c r="M17" s="240"/>
    </row>
    <row r="18" spans="1:13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238"/>
    </row>
    <row r="19" spans="1:13" ht="24.75" customHeight="1">
      <c r="A19" s="79"/>
      <c r="B19" s="96"/>
      <c r="C19" s="200"/>
      <c r="D19" s="177"/>
      <c r="E19" s="79"/>
      <c r="F19" s="292"/>
      <c r="G19" s="292"/>
      <c r="H19" s="101"/>
      <c r="I19" s="156"/>
      <c r="J19" s="102"/>
      <c r="K19" s="96"/>
      <c r="M19" s="240"/>
    </row>
    <row r="20" spans="1:13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238"/>
    </row>
    <row r="21" spans="1:13" ht="24.75" customHeight="1">
      <c r="A21" s="79"/>
      <c r="B21" s="96"/>
      <c r="C21" s="149"/>
      <c r="D21" s="177"/>
      <c r="E21" s="79"/>
      <c r="F21" s="292"/>
      <c r="G21" s="292"/>
      <c r="H21" s="101"/>
      <c r="I21" s="156"/>
      <c r="J21" s="102"/>
      <c r="K21" s="96"/>
      <c r="M21" s="240"/>
    </row>
    <row r="22" spans="1:13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3" ht="24.75" customHeight="1">
      <c r="A23" s="79"/>
      <c r="B23" s="96"/>
      <c r="C23" s="69"/>
      <c r="D23" s="177"/>
      <c r="E23" s="79"/>
      <c r="F23" s="292"/>
      <c r="G23" s="292"/>
      <c r="H23" s="101"/>
      <c r="I23" s="156"/>
      <c r="J23" s="102"/>
      <c r="K23" s="96"/>
    </row>
    <row r="24" spans="1:13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3" ht="24.75" customHeight="1">
      <c r="A25" s="79"/>
      <c r="B25" s="96"/>
      <c r="C25" s="97"/>
      <c r="D25" s="177"/>
      <c r="E25" s="79"/>
      <c r="F25" s="292"/>
      <c r="G25" s="292"/>
      <c r="H25" s="101"/>
      <c r="I25" s="156"/>
      <c r="J25" s="102"/>
      <c r="K25" s="96"/>
    </row>
    <row r="26" spans="1:13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3" ht="24.75" customHeight="1">
      <c r="A27" s="79"/>
      <c r="B27" s="96"/>
      <c r="C27" s="69"/>
      <c r="D27" s="177"/>
      <c r="E27" s="79"/>
      <c r="F27" s="292"/>
      <c r="G27" s="292"/>
      <c r="H27" s="101"/>
      <c r="I27" s="156"/>
      <c r="J27" s="102"/>
      <c r="K27" s="96"/>
    </row>
    <row r="28" spans="1:13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3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3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3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</row>
    <row r="33" spans="8:11" ht="18.75" customHeight="1">
      <c r="H33" s="93"/>
      <c r="I33" s="142"/>
      <c r="J33" s="382"/>
      <c r="K33" s="382"/>
    </row>
  </sheetData>
  <mergeCells count="4">
    <mergeCell ref="J33:K33"/>
    <mergeCell ref="H1:K1"/>
    <mergeCell ref="H2:K2"/>
    <mergeCell ref="H3:K3"/>
  </mergeCells>
  <phoneticPr fontId="52"/>
  <conditionalFormatting sqref="F2:F31">
    <cfRule type="expression" dxfId="20" priority="24">
      <formula>$E2="式"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12</v>
      </c>
      <c r="B3" s="82" t="s">
        <v>254</v>
      </c>
      <c r="C3" s="106"/>
      <c r="D3" s="176"/>
      <c r="E3" s="79"/>
      <c r="F3" s="292"/>
      <c r="G3" s="292">
        <f t="shared" ref="G3" si="0">ROUNDDOWN((D3*F3),0)</f>
        <v>0</v>
      </c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422</v>
      </c>
      <c r="C5" s="69" t="s">
        <v>278</v>
      </c>
      <c r="D5" s="176">
        <v>82</v>
      </c>
      <c r="E5" s="70" t="s">
        <v>78</v>
      </c>
      <c r="F5" s="292"/>
      <c r="G5" s="292"/>
      <c r="H5" s="101"/>
      <c r="I5" s="156"/>
      <c r="J5" s="102"/>
      <c r="K5" s="96"/>
    </row>
    <row r="6" spans="1:28" ht="24.75" customHeight="1">
      <c r="A6" s="84"/>
      <c r="B6" s="83"/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85" t="s">
        <v>423</v>
      </c>
      <c r="C7" s="97" t="s">
        <v>278</v>
      </c>
      <c r="D7" s="176">
        <v>6.1</v>
      </c>
      <c r="E7" s="70" t="s">
        <v>78</v>
      </c>
      <c r="F7" s="292"/>
      <c r="G7" s="292"/>
      <c r="H7" s="101"/>
      <c r="I7" s="201"/>
      <c r="J7" s="102"/>
      <c r="K7" s="96"/>
    </row>
    <row r="8" spans="1:28" ht="24.75" customHeight="1">
      <c r="A8" s="94"/>
      <c r="B8" s="83"/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424</v>
      </c>
      <c r="C9" s="69" t="s">
        <v>278</v>
      </c>
      <c r="D9" s="176">
        <v>1.8</v>
      </c>
      <c r="E9" s="70" t="s">
        <v>289</v>
      </c>
      <c r="F9" s="292"/>
      <c r="G9" s="292"/>
      <c r="H9" s="101"/>
      <c r="I9" s="156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271</v>
      </c>
      <c r="C11" s="200"/>
      <c r="D11" s="177">
        <v>41</v>
      </c>
      <c r="E11" s="79" t="s">
        <v>79</v>
      </c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/>
      <c r="C12" s="108"/>
      <c r="D12" s="175"/>
      <c r="E12" s="81"/>
      <c r="F12" s="291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/>
      <c r="C13" s="69"/>
      <c r="D13" s="177"/>
      <c r="E13" s="79"/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1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 t="s">
        <v>275</v>
      </c>
      <c r="C15" s="97" t="s">
        <v>282</v>
      </c>
      <c r="D15" s="177">
        <v>10</v>
      </c>
      <c r="E15" s="79" t="s">
        <v>289</v>
      </c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1" ht="24.75" customHeight="1">
      <c r="A17" s="79"/>
      <c r="B17" s="96" t="s">
        <v>275</v>
      </c>
      <c r="C17" s="69" t="s">
        <v>283</v>
      </c>
      <c r="D17" s="177">
        <v>0.1</v>
      </c>
      <c r="E17" s="79" t="s">
        <v>289</v>
      </c>
      <c r="F17" s="292"/>
      <c r="G17" s="292"/>
      <c r="H17" s="101"/>
      <c r="I17" s="156"/>
      <c r="J17" s="102"/>
      <c r="K17" s="96"/>
    </row>
    <row r="18" spans="1:11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1" ht="24.75" customHeight="1">
      <c r="A19" s="79"/>
      <c r="B19" s="96"/>
      <c r="C19" s="200"/>
      <c r="D19" s="177"/>
      <c r="E19" s="79"/>
      <c r="F19" s="292"/>
      <c r="G19" s="292"/>
      <c r="H19" s="101"/>
      <c r="I19" s="156"/>
      <c r="J19" s="102"/>
      <c r="K19" s="96"/>
    </row>
    <row r="20" spans="1:11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1" ht="24.75" customHeight="1">
      <c r="A21" s="79"/>
      <c r="B21" s="96" t="s">
        <v>276</v>
      </c>
      <c r="C21" s="149"/>
      <c r="D21" s="177">
        <v>1</v>
      </c>
      <c r="E21" s="79" t="s">
        <v>69</v>
      </c>
      <c r="F21" s="292"/>
      <c r="G21" s="292"/>
      <c r="H21" s="101"/>
      <c r="I21" s="156"/>
      <c r="J21" s="102"/>
      <c r="K21" s="96"/>
    </row>
    <row r="22" spans="1:11" ht="24.75" customHeight="1">
      <c r="A22" s="94"/>
      <c r="B22" s="78"/>
      <c r="C22" s="108"/>
      <c r="D22" s="175"/>
      <c r="E22" s="81"/>
      <c r="F22" s="291"/>
      <c r="G22" s="291"/>
      <c r="H22" s="99"/>
      <c r="I22" s="100"/>
      <c r="J22" s="100"/>
      <c r="K22" s="105"/>
    </row>
    <row r="23" spans="1:11" ht="24.75" customHeight="1">
      <c r="A23" s="79"/>
      <c r="B23" s="96"/>
      <c r="C23" s="69"/>
      <c r="D23" s="177"/>
      <c r="E23" s="79"/>
      <c r="F23" s="292"/>
      <c r="G23" s="292"/>
      <c r="H23" s="101"/>
      <c r="I23" s="156"/>
      <c r="J23" s="102"/>
      <c r="K23" s="96"/>
    </row>
    <row r="24" spans="1:11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1" ht="24.75" customHeight="1">
      <c r="A25" s="79"/>
      <c r="B25" s="96" t="s">
        <v>277</v>
      </c>
      <c r="C25" s="97" t="s">
        <v>282</v>
      </c>
      <c r="D25" s="177">
        <v>23.5</v>
      </c>
      <c r="E25" s="79" t="s">
        <v>290</v>
      </c>
      <c r="F25" s="292"/>
      <c r="G25" s="292"/>
      <c r="H25" s="101"/>
      <c r="I25" s="156"/>
      <c r="J25" s="102"/>
      <c r="K25" s="96"/>
    </row>
    <row r="26" spans="1:11" ht="24.75" customHeight="1">
      <c r="A26" s="81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1" ht="24.75" customHeight="1">
      <c r="A27" s="79"/>
      <c r="B27" s="96" t="s">
        <v>277</v>
      </c>
      <c r="C27" s="69" t="s">
        <v>284</v>
      </c>
      <c r="D27" s="177">
        <v>0.1</v>
      </c>
      <c r="E27" s="79" t="s">
        <v>289</v>
      </c>
      <c r="F27" s="292"/>
      <c r="G27" s="292"/>
      <c r="H27" s="101"/>
      <c r="I27" s="156"/>
      <c r="J27" s="102"/>
      <c r="K27" s="96"/>
    </row>
    <row r="28" spans="1:11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1" ht="24.75" customHeight="1">
      <c r="A29" s="79"/>
      <c r="B29" s="96"/>
      <c r="C29" s="200"/>
      <c r="D29" s="177"/>
      <c r="E29" s="79"/>
      <c r="F29" s="292"/>
      <c r="G29" s="292"/>
      <c r="H29" s="101"/>
      <c r="I29" s="156"/>
      <c r="J29" s="102"/>
      <c r="K29" s="96"/>
    </row>
    <row r="30" spans="1:11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1" ht="24.75" customHeight="1">
      <c r="A31" s="79"/>
      <c r="B31" s="163" t="s">
        <v>164</v>
      </c>
      <c r="C31" s="149"/>
      <c r="D31" s="177"/>
      <c r="E31" s="79"/>
      <c r="F31" s="292"/>
      <c r="G31" s="292"/>
      <c r="H31" s="101"/>
      <c r="I31" s="156"/>
      <c r="J31" s="102"/>
      <c r="K31" s="96"/>
    </row>
    <row r="33" spans="8:11" ht="18.75" customHeight="1">
      <c r="H33" s="93"/>
      <c r="I33" s="142"/>
      <c r="J33" s="382"/>
      <c r="K33" s="382"/>
    </row>
  </sheetData>
  <mergeCells count="4">
    <mergeCell ref="J33:K33"/>
    <mergeCell ref="H1:K1"/>
    <mergeCell ref="H2:K2"/>
    <mergeCell ref="H3:K3"/>
  </mergeCells>
  <phoneticPr fontId="52"/>
  <conditionalFormatting sqref="F2:F23 F26:F33">
    <cfRule type="expression" dxfId="19" priority="23">
      <formula>$D2=1</formula>
    </cfRule>
  </conditionalFormatting>
  <conditionalFormatting sqref="F24:F25">
    <cfRule type="expression" dxfId="18" priority="22">
      <formula>$D24=1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75" style="6" customWidth="1"/>
    <col min="2" max="2" width="21.125" style="6" customWidth="1"/>
    <col min="3" max="3" width="20.625" style="6" customWidth="1"/>
    <col min="4" max="4" width="7.125" style="187" customWidth="1"/>
    <col min="5" max="5" width="4.625" style="17" customWidth="1"/>
    <col min="6" max="6" width="9" style="27"/>
    <col min="7" max="7" width="16.25" style="27" customWidth="1"/>
    <col min="8" max="8" width="12" style="6" customWidth="1"/>
    <col min="9" max="9" width="9" style="6"/>
    <col min="10" max="10" width="9.25" style="6" bestFit="1" customWidth="1"/>
    <col min="11" max="13" width="9" style="6"/>
    <col min="14" max="14" width="13.5" style="6" customWidth="1"/>
    <col min="15" max="16384" width="9" style="6"/>
  </cols>
  <sheetData>
    <row r="1" spans="1:14" s="17" customFormat="1" ht="37.5" customHeight="1">
      <c r="A1" s="21" t="s">
        <v>0</v>
      </c>
      <c r="B1" s="21" t="s">
        <v>1</v>
      </c>
      <c r="C1" s="21" t="s">
        <v>32</v>
      </c>
      <c r="D1" s="182" t="s">
        <v>2</v>
      </c>
      <c r="E1" s="21" t="s">
        <v>3</v>
      </c>
      <c r="F1" s="290" t="s">
        <v>4</v>
      </c>
      <c r="G1" s="290" t="s">
        <v>5</v>
      </c>
      <c r="H1" s="21" t="s">
        <v>33</v>
      </c>
    </row>
    <row r="2" spans="1:14" ht="24.75" customHeight="1">
      <c r="A2" s="81"/>
      <c r="B2" s="78"/>
      <c r="C2" s="83"/>
      <c r="D2" s="186"/>
      <c r="E2" s="84"/>
      <c r="F2" s="291"/>
      <c r="G2" s="291"/>
      <c r="H2" s="80"/>
      <c r="J2" s="121"/>
      <c r="K2" s="121"/>
      <c r="L2" s="121"/>
      <c r="M2" s="121"/>
      <c r="N2" s="121"/>
    </row>
    <row r="3" spans="1:14" ht="24.75" customHeight="1">
      <c r="A3" s="79"/>
      <c r="B3" s="72" t="s">
        <v>44</v>
      </c>
      <c r="C3" s="82"/>
      <c r="D3" s="141"/>
      <c r="E3" s="79"/>
      <c r="F3" s="292"/>
      <c r="G3" s="292"/>
      <c r="H3" s="75"/>
      <c r="J3" s="126"/>
      <c r="K3" s="126"/>
      <c r="L3" s="126"/>
      <c r="M3" s="126"/>
      <c r="N3" s="121"/>
    </row>
    <row r="4" spans="1:14" ht="24.75" customHeight="1">
      <c r="A4" s="84"/>
      <c r="B4" s="83"/>
      <c r="C4" s="78"/>
      <c r="D4" s="186"/>
      <c r="E4" s="81"/>
      <c r="F4" s="291"/>
      <c r="G4" s="291"/>
      <c r="H4" s="76"/>
      <c r="J4" s="127"/>
      <c r="K4" s="128"/>
      <c r="L4" s="129"/>
      <c r="M4" s="130"/>
      <c r="N4" s="131"/>
    </row>
    <row r="5" spans="1:14" ht="24.75" customHeight="1">
      <c r="A5" s="152" t="s">
        <v>49</v>
      </c>
      <c r="B5" s="75" t="s">
        <v>43</v>
      </c>
      <c r="C5" s="82"/>
      <c r="D5" s="141">
        <v>1</v>
      </c>
      <c r="E5" s="79" t="s">
        <v>6</v>
      </c>
      <c r="F5" s="292"/>
      <c r="G5" s="292"/>
      <c r="H5" s="75"/>
      <c r="J5" s="132"/>
      <c r="K5" s="128"/>
      <c r="L5" s="133"/>
      <c r="M5" s="130"/>
      <c r="N5" s="150"/>
    </row>
    <row r="6" spans="1:14" ht="24.75" customHeight="1">
      <c r="A6" s="94"/>
      <c r="B6" s="86"/>
      <c r="C6" s="78"/>
      <c r="D6" s="186"/>
      <c r="E6" s="81"/>
      <c r="F6" s="291"/>
      <c r="G6" s="291"/>
      <c r="H6" s="76"/>
      <c r="J6" s="127"/>
      <c r="K6" s="128"/>
      <c r="L6" s="129"/>
      <c r="M6" s="130"/>
      <c r="N6" s="131"/>
    </row>
    <row r="7" spans="1:14" ht="24.75" customHeight="1">
      <c r="A7" s="79"/>
      <c r="B7" s="71"/>
      <c r="C7" s="82"/>
      <c r="D7" s="141"/>
      <c r="E7" s="79"/>
      <c r="F7" s="292"/>
      <c r="G7" s="292"/>
      <c r="H7" s="75"/>
    </row>
    <row r="8" spans="1:14" ht="24.75" customHeight="1">
      <c r="A8" s="84"/>
      <c r="B8" s="86"/>
      <c r="C8" s="78"/>
      <c r="D8" s="186"/>
      <c r="E8" s="81"/>
      <c r="F8" s="291"/>
      <c r="G8" s="291"/>
      <c r="H8" s="76"/>
    </row>
    <row r="9" spans="1:14" ht="24.75" customHeight="1">
      <c r="A9" s="79"/>
      <c r="B9" s="95" t="s">
        <v>63</v>
      </c>
      <c r="C9" s="82"/>
      <c r="D9" s="141"/>
      <c r="E9" s="79"/>
      <c r="F9" s="292"/>
      <c r="G9" s="292"/>
      <c r="H9" s="75"/>
    </row>
    <row r="10" spans="1:14" ht="24.75" customHeight="1">
      <c r="A10" s="94"/>
      <c r="B10" s="86"/>
      <c r="C10" s="78"/>
      <c r="D10" s="186"/>
      <c r="E10" s="81"/>
      <c r="F10" s="291"/>
      <c r="G10" s="291"/>
      <c r="H10" s="76"/>
    </row>
    <row r="11" spans="1:14" ht="24.75" customHeight="1">
      <c r="A11" s="79"/>
      <c r="B11" s="95"/>
      <c r="C11" s="82"/>
      <c r="D11" s="141"/>
      <c r="E11" s="79"/>
      <c r="F11" s="292"/>
      <c r="G11" s="292"/>
      <c r="H11" s="75"/>
      <c r="J11" s="121"/>
      <c r="K11" s="121"/>
      <c r="L11" s="121"/>
      <c r="M11" s="121"/>
      <c r="N11" s="121"/>
    </row>
    <row r="12" spans="1:14" ht="24.75" customHeight="1">
      <c r="A12" s="94"/>
      <c r="B12" s="86"/>
      <c r="C12" s="78"/>
      <c r="D12" s="186"/>
      <c r="E12" s="81"/>
      <c r="F12" s="291"/>
      <c r="G12" s="291"/>
      <c r="H12" s="76"/>
      <c r="J12" s="126"/>
      <c r="K12" s="126"/>
      <c r="L12" s="126"/>
      <c r="M12" s="126"/>
      <c r="N12" s="121"/>
    </row>
    <row r="13" spans="1:14" ht="24.75" customHeight="1">
      <c r="A13" s="152" t="s">
        <v>48</v>
      </c>
      <c r="B13" s="75" t="s">
        <v>28</v>
      </c>
      <c r="C13" s="82"/>
      <c r="D13" s="141">
        <v>1</v>
      </c>
      <c r="E13" s="79" t="s">
        <v>6</v>
      </c>
      <c r="F13" s="292"/>
      <c r="G13" s="292"/>
      <c r="H13" s="75"/>
      <c r="J13" s="127"/>
      <c r="K13" s="128"/>
      <c r="L13" s="133"/>
      <c r="M13" s="130"/>
      <c r="N13" s="150"/>
    </row>
    <row r="14" spans="1:14" ht="24.75" customHeight="1">
      <c r="A14" s="84"/>
      <c r="B14" s="86"/>
      <c r="C14" s="78"/>
      <c r="D14" s="186"/>
      <c r="E14" s="81"/>
      <c r="F14" s="291"/>
      <c r="G14" s="291"/>
      <c r="H14" s="76"/>
      <c r="J14" s="126"/>
      <c r="K14" s="126"/>
      <c r="L14" s="131"/>
      <c r="M14" s="126"/>
      <c r="N14" s="121"/>
    </row>
    <row r="15" spans="1:14" ht="24.75" customHeight="1">
      <c r="A15" s="79"/>
      <c r="B15" s="72"/>
      <c r="C15" s="82"/>
      <c r="D15" s="141"/>
      <c r="E15" s="79"/>
      <c r="F15" s="292"/>
      <c r="G15" s="292"/>
      <c r="H15" s="75"/>
      <c r="J15" s="127"/>
      <c r="K15" s="128"/>
      <c r="L15" s="133"/>
      <c r="M15" s="130"/>
      <c r="N15" s="150"/>
    </row>
    <row r="16" spans="1:14" ht="24.75" customHeight="1">
      <c r="A16" s="94"/>
      <c r="B16" s="88"/>
      <c r="C16" s="78"/>
      <c r="D16" s="186"/>
      <c r="E16" s="81"/>
      <c r="F16" s="291"/>
      <c r="G16" s="291"/>
      <c r="H16" s="76"/>
    </row>
    <row r="17" spans="1:14" ht="24.75" customHeight="1">
      <c r="A17" s="79"/>
      <c r="B17" s="95" t="s">
        <v>63</v>
      </c>
      <c r="C17" s="82"/>
      <c r="D17" s="141"/>
      <c r="E17" s="79"/>
      <c r="F17" s="292"/>
      <c r="G17" s="292"/>
      <c r="H17" s="75"/>
    </row>
    <row r="18" spans="1:14" ht="24.75" customHeight="1">
      <c r="A18" s="94"/>
      <c r="B18" s="86"/>
      <c r="C18" s="78"/>
      <c r="D18" s="186"/>
      <c r="E18" s="81"/>
      <c r="F18" s="291"/>
      <c r="G18" s="291"/>
      <c r="H18" s="76"/>
    </row>
    <row r="19" spans="1:14" ht="24.75" customHeight="1">
      <c r="A19" s="79"/>
      <c r="B19" s="71"/>
      <c r="C19" s="82"/>
      <c r="D19" s="141"/>
      <c r="E19" s="79"/>
      <c r="F19" s="292"/>
      <c r="G19" s="292"/>
      <c r="H19" s="75"/>
    </row>
    <row r="20" spans="1:14" ht="24.75" customHeight="1">
      <c r="A20" s="94"/>
      <c r="B20" s="73"/>
      <c r="C20" s="78"/>
      <c r="D20" s="186"/>
      <c r="E20" s="81"/>
      <c r="F20" s="291"/>
      <c r="G20" s="291"/>
      <c r="H20" s="76"/>
    </row>
    <row r="21" spans="1:14" ht="24.75" customHeight="1">
      <c r="A21" s="152" t="s">
        <v>50</v>
      </c>
      <c r="B21" s="75" t="s">
        <v>29</v>
      </c>
      <c r="C21" s="82"/>
      <c r="D21" s="141">
        <v>1</v>
      </c>
      <c r="E21" s="79" t="s">
        <v>6</v>
      </c>
      <c r="F21" s="292"/>
      <c r="G21" s="292"/>
      <c r="H21" s="75"/>
    </row>
    <row r="22" spans="1:14" ht="24.75" customHeight="1">
      <c r="A22" s="84"/>
      <c r="B22" s="73"/>
      <c r="C22" s="78"/>
      <c r="D22" s="186"/>
      <c r="E22" s="81"/>
      <c r="F22" s="291"/>
      <c r="G22" s="291"/>
      <c r="H22" s="76"/>
    </row>
    <row r="23" spans="1:14" ht="24.75" customHeight="1">
      <c r="A23" s="79"/>
      <c r="B23" s="71"/>
      <c r="C23" s="82"/>
      <c r="D23" s="141"/>
      <c r="E23" s="79"/>
      <c r="F23" s="292"/>
      <c r="G23" s="292"/>
      <c r="H23" s="75"/>
    </row>
    <row r="24" spans="1:14" ht="24.75" customHeight="1">
      <c r="A24" s="84"/>
      <c r="B24" s="78"/>
      <c r="C24" s="78"/>
      <c r="D24" s="186"/>
      <c r="E24" s="81"/>
      <c r="F24" s="291"/>
      <c r="G24" s="291"/>
      <c r="H24" s="76"/>
    </row>
    <row r="25" spans="1:14" ht="24.75" customHeight="1">
      <c r="A25" s="79"/>
      <c r="B25" s="95" t="s">
        <v>63</v>
      </c>
      <c r="C25" s="82"/>
      <c r="D25" s="141"/>
      <c r="E25" s="79"/>
      <c r="F25" s="292"/>
      <c r="G25" s="292"/>
      <c r="H25" s="75"/>
    </row>
    <row r="26" spans="1:14" ht="24.75" customHeight="1">
      <c r="A26" s="84"/>
      <c r="B26" s="78"/>
      <c r="C26" s="78"/>
      <c r="D26" s="186"/>
      <c r="E26" s="81"/>
      <c r="F26" s="291"/>
      <c r="G26" s="291"/>
      <c r="H26" s="76"/>
      <c r="J26" s="147"/>
      <c r="K26" s="17"/>
      <c r="L26" s="151"/>
      <c r="M26" s="123"/>
      <c r="N26" s="147"/>
    </row>
    <row r="27" spans="1:14" ht="24.75" customHeight="1">
      <c r="A27" s="79"/>
      <c r="B27" s="95"/>
      <c r="C27" s="82"/>
      <c r="D27" s="141"/>
      <c r="E27" s="79"/>
      <c r="F27" s="292"/>
      <c r="G27" s="292"/>
      <c r="H27" s="75"/>
    </row>
    <row r="28" spans="1:14" ht="24.75" customHeight="1">
      <c r="A28" s="84"/>
      <c r="B28" s="78"/>
      <c r="C28" s="78"/>
      <c r="D28" s="186"/>
      <c r="E28" s="81"/>
      <c r="F28" s="291"/>
      <c r="G28" s="291"/>
      <c r="H28" s="76"/>
    </row>
    <row r="29" spans="1:14" ht="24.75" customHeight="1">
      <c r="A29" s="79"/>
      <c r="B29" s="95"/>
      <c r="C29" s="82"/>
      <c r="D29" s="141"/>
      <c r="E29" s="79"/>
      <c r="F29" s="292"/>
      <c r="G29" s="292"/>
      <c r="H29" s="75"/>
    </row>
    <row r="30" spans="1:14" ht="24.75" customHeight="1">
      <c r="A30" s="80"/>
      <c r="B30" s="78"/>
      <c r="C30" s="78"/>
      <c r="D30" s="186"/>
      <c r="E30" s="81"/>
      <c r="F30" s="291"/>
      <c r="G30" s="291"/>
      <c r="H30" s="76"/>
    </row>
    <row r="31" spans="1:14" ht="24.75" customHeight="1">
      <c r="A31" s="75"/>
      <c r="B31" s="85"/>
      <c r="C31" s="82"/>
      <c r="D31" s="141"/>
      <c r="E31" s="79"/>
      <c r="F31" s="292"/>
      <c r="G31" s="292"/>
      <c r="H31" s="75"/>
    </row>
    <row r="32" spans="1:14" ht="18.75" customHeight="1">
      <c r="A32" s="90"/>
      <c r="B32" s="90"/>
      <c r="C32" s="90"/>
      <c r="D32" s="193"/>
      <c r="E32" s="91"/>
      <c r="F32" s="92"/>
      <c r="G32" s="92"/>
      <c r="H32" s="90"/>
    </row>
    <row r="33" spans="1:8" ht="18.75" customHeight="1">
      <c r="A33" s="90"/>
      <c r="B33" s="90"/>
      <c r="C33" s="90"/>
      <c r="D33" s="193"/>
      <c r="E33" s="91"/>
      <c r="F33" s="92"/>
      <c r="G33" s="293"/>
      <c r="H33" s="199"/>
    </row>
  </sheetData>
  <phoneticPr fontId="11"/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Zeros="0" view="pageBreakPreview" zoomScale="85" zoomScaleNormal="100" zoomScaleSheetLayoutView="85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7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3" width="9" style="6"/>
    <col min="14" max="14" width="12.625" style="6" bestFit="1" customWidth="1"/>
    <col min="15" max="16384" width="9" style="6"/>
  </cols>
  <sheetData>
    <row r="1" spans="1:11" s="17" customFormat="1" ht="37.5" customHeight="1">
      <c r="A1" s="21" t="s">
        <v>0</v>
      </c>
      <c r="B1" s="21" t="s">
        <v>1</v>
      </c>
      <c r="C1" s="21" t="s">
        <v>32</v>
      </c>
      <c r="D1" s="182" t="s">
        <v>2</v>
      </c>
      <c r="E1" s="21" t="s">
        <v>3</v>
      </c>
      <c r="F1" s="290" t="s">
        <v>4</v>
      </c>
      <c r="G1" s="290" t="s">
        <v>5</v>
      </c>
      <c r="H1" s="354" t="s">
        <v>33</v>
      </c>
      <c r="I1" s="450"/>
      <c r="J1" s="450"/>
      <c r="K1" s="395"/>
    </row>
    <row r="2" spans="1:11" ht="24.75" customHeight="1">
      <c r="A2" s="81"/>
      <c r="B2" s="78"/>
      <c r="C2" s="108"/>
      <c r="D2" s="186"/>
      <c r="E2" s="84"/>
      <c r="F2" s="291"/>
      <c r="G2" s="291"/>
      <c r="H2" s="99"/>
      <c r="I2" s="100"/>
      <c r="J2" s="100"/>
      <c r="K2" s="104"/>
    </row>
    <row r="3" spans="1:11" ht="24.75" customHeight="1">
      <c r="A3" s="79"/>
      <c r="B3" s="72" t="s">
        <v>27</v>
      </c>
      <c r="C3" s="140"/>
      <c r="D3" s="141"/>
      <c r="E3" s="79"/>
      <c r="F3" s="292"/>
      <c r="G3" s="292"/>
      <c r="H3" s="167" t="s">
        <v>60</v>
      </c>
      <c r="I3" s="102"/>
      <c r="J3" s="102"/>
      <c r="K3" s="103"/>
    </row>
    <row r="4" spans="1:11" ht="24.75" customHeight="1">
      <c r="A4" s="84"/>
      <c r="B4" s="74"/>
      <c r="C4" s="108"/>
      <c r="D4" s="186"/>
      <c r="E4" s="81"/>
      <c r="F4" s="291"/>
      <c r="G4" s="291"/>
      <c r="H4" s="109"/>
      <c r="I4" s="446"/>
      <c r="J4" s="446"/>
      <c r="K4" s="447"/>
    </row>
    <row r="5" spans="1:11" ht="24.75" customHeight="1">
      <c r="A5" s="152" t="s">
        <v>49</v>
      </c>
      <c r="B5" s="75" t="s">
        <v>43</v>
      </c>
      <c r="C5" s="140"/>
      <c r="D5" s="141"/>
      <c r="E5" s="70"/>
      <c r="F5" s="292"/>
      <c r="G5" s="292"/>
      <c r="H5" s="117"/>
      <c r="I5" s="155"/>
      <c r="J5" s="119"/>
      <c r="K5" s="98"/>
    </row>
    <row r="6" spans="1:11" ht="24.75" customHeight="1">
      <c r="A6" s="81"/>
      <c r="B6" s="78"/>
      <c r="C6" s="108"/>
      <c r="D6" s="186"/>
      <c r="E6" s="84"/>
      <c r="F6" s="291"/>
      <c r="G6" s="291"/>
      <c r="H6" s="165"/>
      <c r="I6" s="444"/>
      <c r="J6" s="444"/>
      <c r="K6" s="445"/>
    </row>
    <row r="7" spans="1:11" ht="24.75" customHeight="1">
      <c r="A7" s="79"/>
      <c r="B7" s="116" t="s">
        <v>64</v>
      </c>
      <c r="C7" s="140" t="s">
        <v>594</v>
      </c>
      <c r="D7" s="141">
        <v>1</v>
      </c>
      <c r="E7" s="79" t="s">
        <v>61</v>
      </c>
      <c r="F7" s="292"/>
      <c r="G7" s="292"/>
      <c r="H7" s="274"/>
      <c r="I7" s="156"/>
      <c r="J7" s="119"/>
      <c r="K7" s="164"/>
    </row>
    <row r="8" spans="1:11" ht="24.75" customHeight="1">
      <c r="A8" s="81"/>
      <c r="B8" s="78"/>
      <c r="C8" s="108"/>
      <c r="D8" s="186"/>
      <c r="E8" s="81"/>
      <c r="F8" s="291"/>
      <c r="G8" s="291"/>
      <c r="H8" s="165"/>
      <c r="I8" s="446"/>
      <c r="J8" s="446"/>
      <c r="K8" s="447"/>
    </row>
    <row r="9" spans="1:11" ht="24.75" customHeight="1">
      <c r="A9" s="79"/>
      <c r="B9" s="82" t="s">
        <v>65</v>
      </c>
      <c r="C9" s="140" t="s">
        <v>68</v>
      </c>
      <c r="D9" s="141">
        <v>1</v>
      </c>
      <c r="E9" s="79" t="s">
        <v>61</v>
      </c>
      <c r="F9" s="292"/>
      <c r="G9" s="292"/>
      <c r="H9" s="166"/>
      <c r="I9" s="156"/>
      <c r="J9" s="119"/>
      <c r="K9" s="98"/>
    </row>
    <row r="10" spans="1:11" ht="24.75" customHeight="1">
      <c r="A10" s="81"/>
      <c r="B10" s="78"/>
      <c r="C10" s="108"/>
      <c r="D10" s="186"/>
      <c r="E10" s="84"/>
      <c r="F10" s="291"/>
      <c r="G10" s="291"/>
      <c r="H10" s="165"/>
      <c r="I10" s="446"/>
      <c r="J10" s="446"/>
      <c r="K10" s="447"/>
    </row>
    <row r="11" spans="1:11" ht="24.75" customHeight="1">
      <c r="A11" s="79"/>
      <c r="B11" s="116" t="s">
        <v>703</v>
      </c>
      <c r="C11" s="140" t="s">
        <v>705</v>
      </c>
      <c r="D11" s="141">
        <v>1</v>
      </c>
      <c r="E11" s="79" t="s">
        <v>47</v>
      </c>
      <c r="F11" s="292"/>
      <c r="G11" s="292"/>
      <c r="H11" s="166"/>
      <c r="I11" s="156"/>
      <c r="J11" s="119"/>
      <c r="K11" s="98"/>
    </row>
    <row r="12" spans="1:11" ht="24.75" customHeight="1">
      <c r="A12" s="81"/>
      <c r="B12" s="78"/>
      <c r="C12" s="108"/>
      <c r="D12" s="186"/>
      <c r="E12" s="84"/>
      <c r="F12" s="291"/>
      <c r="G12" s="291"/>
      <c r="H12" s="165"/>
      <c r="I12" s="446"/>
      <c r="J12" s="446"/>
      <c r="K12" s="447"/>
    </row>
    <row r="13" spans="1:11" ht="24.75" customHeight="1">
      <c r="A13" s="152"/>
      <c r="B13" s="116" t="s">
        <v>704</v>
      </c>
      <c r="C13" s="140"/>
      <c r="D13" s="141">
        <v>1</v>
      </c>
      <c r="E13" s="79" t="s">
        <v>47</v>
      </c>
      <c r="F13" s="292"/>
      <c r="G13" s="292"/>
      <c r="H13" s="166"/>
      <c r="I13" s="156"/>
      <c r="J13" s="119"/>
      <c r="K13" s="98"/>
    </row>
    <row r="14" spans="1:11" ht="24.75" customHeight="1">
      <c r="A14" s="81"/>
      <c r="B14" s="78"/>
      <c r="C14" s="108"/>
      <c r="D14" s="186"/>
      <c r="E14" s="84"/>
      <c r="F14" s="291"/>
      <c r="G14" s="291"/>
      <c r="H14" s="165"/>
      <c r="I14" s="287"/>
      <c r="J14" s="287"/>
      <c r="K14" s="288"/>
    </row>
    <row r="15" spans="1:11" ht="24.75" customHeight="1">
      <c r="A15" s="79"/>
      <c r="B15" s="85" t="s">
        <v>651</v>
      </c>
      <c r="C15" s="140"/>
      <c r="D15" s="141">
        <v>1</v>
      </c>
      <c r="E15" s="79" t="s">
        <v>652</v>
      </c>
      <c r="F15" s="292"/>
      <c r="G15" s="292"/>
      <c r="H15" s="194"/>
      <c r="I15" s="315"/>
      <c r="J15" s="119"/>
      <c r="K15" s="98"/>
    </row>
    <row r="16" spans="1:11" ht="24.75" customHeight="1">
      <c r="A16" s="81"/>
      <c r="B16" s="78"/>
      <c r="C16" s="108"/>
      <c r="D16" s="186"/>
      <c r="E16" s="84"/>
      <c r="F16" s="291"/>
      <c r="G16" s="291"/>
      <c r="H16" s="109"/>
      <c r="I16" s="446"/>
      <c r="J16" s="446"/>
      <c r="K16" s="447"/>
    </row>
    <row r="17" spans="1:11" ht="24.75" customHeight="1">
      <c r="A17" s="79"/>
      <c r="B17" s="82" t="s">
        <v>706</v>
      </c>
      <c r="C17" s="140" t="s">
        <v>707</v>
      </c>
      <c r="D17" s="141">
        <v>3</v>
      </c>
      <c r="E17" s="79" t="s">
        <v>708</v>
      </c>
      <c r="F17" s="292"/>
      <c r="G17" s="292"/>
      <c r="H17" s="194"/>
      <c r="I17" s="315"/>
      <c r="J17" s="119"/>
      <c r="K17" s="98"/>
    </row>
    <row r="18" spans="1:11" ht="24.75" customHeight="1">
      <c r="A18" s="81"/>
      <c r="B18" s="78"/>
      <c r="C18" s="108"/>
      <c r="D18" s="186"/>
      <c r="E18" s="84"/>
      <c r="F18" s="291"/>
      <c r="G18" s="291"/>
      <c r="H18" s="109"/>
      <c r="I18" s="446"/>
      <c r="J18" s="446"/>
      <c r="K18" s="447"/>
    </row>
    <row r="19" spans="1:11" ht="24.75" customHeight="1">
      <c r="A19" s="79"/>
      <c r="B19" s="82" t="s">
        <v>670</v>
      </c>
      <c r="C19" s="140" t="s">
        <v>671</v>
      </c>
      <c r="D19" s="141">
        <v>1</v>
      </c>
      <c r="E19" s="79" t="s">
        <v>47</v>
      </c>
      <c r="F19" s="292"/>
      <c r="G19" s="292"/>
      <c r="H19" s="194"/>
      <c r="I19" s="315"/>
      <c r="J19" s="119"/>
      <c r="K19" s="98"/>
    </row>
    <row r="20" spans="1:11" ht="24.75" customHeight="1">
      <c r="A20" s="81"/>
      <c r="B20" s="78"/>
      <c r="C20" s="108"/>
      <c r="D20" s="186"/>
      <c r="E20" s="84"/>
      <c r="F20" s="291"/>
      <c r="G20" s="291"/>
      <c r="H20" s="109"/>
      <c r="I20" s="446"/>
      <c r="J20" s="446"/>
      <c r="K20" s="447"/>
    </row>
    <row r="21" spans="1:11" ht="24.75" customHeight="1">
      <c r="A21" s="79"/>
      <c r="B21" s="116" t="s">
        <v>66</v>
      </c>
      <c r="C21" s="140"/>
      <c r="D21" s="141">
        <v>1</v>
      </c>
      <c r="E21" s="79" t="s">
        <v>47</v>
      </c>
      <c r="F21" s="292"/>
      <c r="G21" s="292"/>
      <c r="H21" s="281"/>
      <c r="I21" s="448"/>
      <c r="J21" s="448"/>
      <c r="K21" s="449"/>
    </row>
    <row r="22" spans="1:11" ht="24.75" customHeight="1">
      <c r="A22" s="81"/>
      <c r="B22" s="78"/>
      <c r="C22" s="108"/>
      <c r="D22" s="186"/>
      <c r="E22" s="81"/>
      <c r="F22" s="291"/>
      <c r="G22" s="291"/>
      <c r="H22" s="118"/>
      <c r="I22" s="446"/>
      <c r="J22" s="446"/>
      <c r="K22" s="447"/>
    </row>
    <row r="23" spans="1:11" ht="24.75" customHeight="1">
      <c r="A23" s="152"/>
      <c r="B23" s="95" t="s">
        <v>59</v>
      </c>
      <c r="C23" s="140"/>
      <c r="D23" s="141"/>
      <c r="E23" s="79"/>
      <c r="F23" s="292"/>
      <c r="G23" s="292"/>
      <c r="H23" s="117"/>
      <c r="I23" s="139"/>
      <c r="J23" s="114"/>
      <c r="K23" s="115"/>
    </row>
    <row r="24" spans="1:11" ht="24.75" customHeight="1">
      <c r="A24" s="94"/>
      <c r="B24" s="78"/>
      <c r="C24" s="108"/>
      <c r="D24" s="186"/>
      <c r="E24" s="81"/>
      <c r="F24" s="291"/>
      <c r="G24" s="291"/>
      <c r="H24" s="118"/>
      <c r="I24" s="111"/>
      <c r="J24" s="112"/>
      <c r="K24" s="113"/>
    </row>
    <row r="25" spans="1:11" ht="24.75" customHeight="1">
      <c r="A25" s="79"/>
      <c r="B25" s="82"/>
      <c r="C25" s="140"/>
      <c r="D25" s="141"/>
      <c r="E25" s="79"/>
      <c r="F25" s="292"/>
      <c r="G25" s="292"/>
      <c r="H25" s="117"/>
      <c r="I25" s="139"/>
      <c r="J25" s="114"/>
      <c r="K25" s="115"/>
    </row>
    <row r="26" spans="1:11" ht="24.75" customHeight="1">
      <c r="A26" s="81"/>
      <c r="B26" s="78"/>
      <c r="C26" s="108"/>
      <c r="D26" s="186"/>
      <c r="E26" s="84"/>
      <c r="F26" s="291"/>
      <c r="G26" s="291"/>
      <c r="H26" s="118"/>
      <c r="I26" s="111"/>
      <c r="J26" s="112"/>
      <c r="K26" s="113"/>
    </row>
    <row r="27" spans="1:11" ht="24.75" customHeight="1">
      <c r="A27" s="152" t="s">
        <v>48</v>
      </c>
      <c r="B27" s="75" t="s">
        <v>28</v>
      </c>
      <c r="C27" s="140"/>
      <c r="D27" s="141"/>
      <c r="E27" s="70"/>
      <c r="F27" s="292"/>
      <c r="G27" s="292"/>
      <c r="H27" s="117"/>
      <c r="I27" s="139"/>
      <c r="J27" s="114"/>
      <c r="K27" s="115"/>
    </row>
    <row r="28" spans="1:11" ht="24.75" customHeight="1">
      <c r="A28" s="94"/>
      <c r="B28" s="73"/>
      <c r="C28" s="108"/>
      <c r="D28" s="186"/>
      <c r="E28" s="81"/>
      <c r="F28" s="291"/>
      <c r="G28" s="291"/>
      <c r="H28" s="109"/>
      <c r="I28" s="446"/>
      <c r="J28" s="446"/>
      <c r="K28" s="447"/>
    </row>
    <row r="29" spans="1:11" ht="24.75" customHeight="1">
      <c r="A29" s="79"/>
      <c r="B29" s="146" t="s">
        <v>45</v>
      </c>
      <c r="C29" s="140"/>
      <c r="D29" s="141">
        <v>1</v>
      </c>
      <c r="E29" s="79" t="s">
        <v>47</v>
      </c>
      <c r="F29" s="292"/>
      <c r="G29" s="292"/>
      <c r="H29" s="281"/>
      <c r="I29" s="448"/>
      <c r="J29" s="448"/>
      <c r="K29" s="449"/>
    </row>
    <row r="30" spans="1:11" ht="24.75" customHeight="1">
      <c r="A30" s="94"/>
      <c r="B30" s="73"/>
      <c r="C30" s="108"/>
      <c r="D30" s="186"/>
      <c r="E30" s="84"/>
      <c r="F30" s="291"/>
      <c r="G30" s="291"/>
      <c r="H30" s="118"/>
      <c r="I30" s="446"/>
      <c r="J30" s="446"/>
      <c r="K30" s="447"/>
    </row>
    <row r="31" spans="1:11" ht="24.75" customHeight="1">
      <c r="A31" s="79"/>
      <c r="B31" s="95" t="s">
        <v>59</v>
      </c>
      <c r="C31" s="140"/>
      <c r="D31" s="141"/>
      <c r="E31" s="79"/>
      <c r="F31" s="292"/>
      <c r="G31" s="292"/>
      <c r="H31" s="117"/>
      <c r="I31" s="276"/>
      <c r="J31" s="114"/>
      <c r="K31" s="115"/>
    </row>
    <row r="33" spans="1:11" ht="18.75" customHeight="1">
      <c r="H33" s="93"/>
      <c r="I33" s="142"/>
      <c r="J33" s="382"/>
      <c r="K33" s="382"/>
    </row>
    <row r="34" spans="1:11" s="17" customFormat="1" ht="37.5" customHeight="1">
      <c r="A34" s="21" t="s">
        <v>0</v>
      </c>
      <c r="B34" s="21" t="s">
        <v>1</v>
      </c>
      <c r="C34" s="21" t="s">
        <v>32</v>
      </c>
      <c r="D34" s="182" t="s">
        <v>2</v>
      </c>
      <c r="E34" s="21" t="s">
        <v>3</v>
      </c>
      <c r="F34" s="290" t="s">
        <v>4</v>
      </c>
      <c r="G34" s="290" t="s">
        <v>5</v>
      </c>
      <c r="H34" s="354" t="s">
        <v>33</v>
      </c>
      <c r="I34" s="355"/>
      <c r="J34" s="355"/>
      <c r="K34" s="395"/>
    </row>
    <row r="35" spans="1:11" ht="24.75" customHeight="1">
      <c r="A35" s="81"/>
      <c r="B35" s="78"/>
      <c r="C35" s="108"/>
      <c r="D35" s="186"/>
      <c r="E35" s="84"/>
      <c r="F35" s="291"/>
      <c r="G35" s="291"/>
      <c r="H35" s="99"/>
      <c r="I35" s="100"/>
      <c r="J35" s="100"/>
      <c r="K35" s="104"/>
    </row>
    <row r="36" spans="1:11" ht="24.75" customHeight="1">
      <c r="A36" s="152" t="s">
        <v>50</v>
      </c>
      <c r="B36" s="75" t="s">
        <v>29</v>
      </c>
      <c r="C36" s="140"/>
      <c r="D36" s="141"/>
      <c r="E36" s="79"/>
      <c r="F36" s="292"/>
      <c r="G36" s="292"/>
      <c r="H36" s="101"/>
      <c r="I36" s="102"/>
      <c r="J36" s="102"/>
      <c r="K36" s="103"/>
    </row>
    <row r="37" spans="1:11" ht="24.75" customHeight="1">
      <c r="A37" s="81"/>
      <c r="B37" s="78"/>
      <c r="C37" s="108"/>
      <c r="D37" s="186"/>
      <c r="E37" s="81"/>
      <c r="F37" s="291"/>
      <c r="G37" s="291"/>
      <c r="H37" s="109"/>
      <c r="I37" s="446"/>
      <c r="J37" s="446"/>
      <c r="K37" s="447"/>
    </row>
    <row r="38" spans="1:11" ht="24.75" customHeight="1">
      <c r="A38" s="79"/>
      <c r="B38" s="146" t="s">
        <v>46</v>
      </c>
      <c r="C38" s="140"/>
      <c r="D38" s="141">
        <v>1</v>
      </c>
      <c r="E38" s="79" t="s">
        <v>47</v>
      </c>
      <c r="F38" s="292"/>
      <c r="G38" s="292"/>
      <c r="H38" s="194"/>
      <c r="I38" s="173"/>
      <c r="J38" s="119"/>
      <c r="K38" s="98"/>
    </row>
    <row r="39" spans="1:11" ht="24.75" customHeight="1">
      <c r="A39" s="81"/>
      <c r="B39" s="78"/>
      <c r="C39" s="108"/>
      <c r="D39" s="186"/>
      <c r="E39" s="84"/>
      <c r="F39" s="291"/>
      <c r="G39" s="291"/>
      <c r="H39" s="109"/>
      <c r="I39" s="446"/>
      <c r="J39" s="446"/>
      <c r="K39" s="447"/>
    </row>
    <row r="40" spans="1:11" ht="24.75" customHeight="1">
      <c r="A40" s="79"/>
      <c r="B40" s="95" t="s">
        <v>59</v>
      </c>
      <c r="C40" s="140"/>
      <c r="D40" s="141"/>
      <c r="E40" s="79"/>
      <c r="F40" s="292"/>
      <c r="G40" s="292"/>
      <c r="H40" s="194"/>
      <c r="I40" s="173"/>
      <c r="J40" s="119"/>
      <c r="K40" s="98"/>
    </row>
    <row r="41" spans="1:11" ht="24.75" customHeight="1">
      <c r="A41" s="81"/>
      <c r="B41" s="78"/>
      <c r="C41" s="108"/>
      <c r="D41" s="186"/>
      <c r="E41" s="84"/>
      <c r="F41" s="291"/>
      <c r="G41" s="291"/>
      <c r="H41" s="118"/>
      <c r="I41" s="111"/>
      <c r="J41" s="112"/>
      <c r="K41" s="113"/>
    </row>
    <row r="42" spans="1:11" ht="24.75" customHeight="1">
      <c r="A42" s="79"/>
      <c r="B42" s="116"/>
      <c r="C42" s="140"/>
      <c r="D42" s="141"/>
      <c r="E42" s="79"/>
      <c r="F42" s="292"/>
      <c r="G42" s="292"/>
      <c r="H42" s="117"/>
      <c r="I42" s="154"/>
      <c r="J42" s="119"/>
      <c r="K42" s="98"/>
    </row>
    <row r="43" spans="1:11" ht="24.75" customHeight="1">
      <c r="A43" s="81"/>
      <c r="B43" s="78"/>
      <c r="C43" s="108"/>
      <c r="D43" s="186"/>
      <c r="E43" s="81"/>
      <c r="F43" s="291"/>
      <c r="G43" s="291"/>
      <c r="H43" s="118"/>
      <c r="I43" s="111"/>
      <c r="J43" s="112"/>
      <c r="K43" s="113"/>
    </row>
    <row r="44" spans="1:11" ht="24.75" customHeight="1">
      <c r="A44" s="79"/>
      <c r="B44" s="82"/>
      <c r="C44" s="140"/>
      <c r="D44" s="141"/>
      <c r="E44" s="79"/>
      <c r="F44" s="292"/>
      <c r="G44" s="292"/>
      <c r="H44" s="117"/>
      <c r="I44" s="145"/>
      <c r="J44" s="119"/>
      <c r="K44" s="98"/>
    </row>
    <row r="45" spans="1:11" ht="24.75" customHeight="1">
      <c r="A45" s="81"/>
      <c r="B45" s="78"/>
      <c r="C45" s="108"/>
      <c r="D45" s="186"/>
      <c r="E45" s="81"/>
      <c r="F45" s="291"/>
      <c r="G45" s="291"/>
      <c r="H45" s="118"/>
      <c r="I45" s="111"/>
      <c r="J45" s="112"/>
      <c r="K45" s="113"/>
    </row>
    <row r="46" spans="1:11" ht="24.75" customHeight="1">
      <c r="A46" s="79"/>
      <c r="B46" s="71"/>
      <c r="C46" s="140"/>
      <c r="D46" s="141"/>
      <c r="E46" s="79"/>
      <c r="F46" s="292"/>
      <c r="G46" s="292"/>
      <c r="H46" s="117"/>
      <c r="I46" s="139"/>
      <c r="J46" s="114"/>
      <c r="K46" s="115"/>
    </row>
    <row r="47" spans="1:11" ht="24.75" customHeight="1">
      <c r="A47" s="81"/>
      <c r="B47" s="78"/>
      <c r="C47" s="108"/>
      <c r="D47" s="186"/>
      <c r="E47" s="84"/>
      <c r="F47" s="291"/>
      <c r="G47" s="291"/>
      <c r="H47" s="118"/>
      <c r="I47" s="111"/>
      <c r="J47" s="112"/>
      <c r="K47" s="113"/>
    </row>
    <row r="48" spans="1:11" ht="24.75" customHeight="1">
      <c r="A48" s="152"/>
      <c r="B48" s="75"/>
      <c r="C48" s="140"/>
      <c r="D48" s="141"/>
      <c r="E48" s="70"/>
      <c r="F48" s="292"/>
      <c r="G48" s="292"/>
      <c r="H48" s="117"/>
      <c r="I48" s="139"/>
      <c r="J48" s="114"/>
      <c r="K48" s="115"/>
    </row>
    <row r="49" spans="1:14" ht="24.75" customHeight="1">
      <c r="A49" s="94"/>
      <c r="B49" s="73"/>
      <c r="C49" s="108"/>
      <c r="D49" s="186"/>
      <c r="E49" s="81"/>
      <c r="F49" s="291"/>
      <c r="G49" s="291"/>
      <c r="H49" s="118"/>
      <c r="I49" s="111"/>
      <c r="J49" s="112"/>
      <c r="K49" s="113"/>
    </row>
    <row r="50" spans="1:14" ht="24.75" customHeight="1">
      <c r="A50" s="79"/>
      <c r="B50" s="146"/>
      <c r="C50" s="140"/>
      <c r="D50" s="141"/>
      <c r="E50" s="79"/>
      <c r="F50" s="292"/>
      <c r="G50" s="292"/>
      <c r="H50" s="117"/>
      <c r="I50" s="154"/>
      <c r="J50" s="114"/>
      <c r="K50" s="115"/>
    </row>
    <row r="51" spans="1:14" ht="24.75" customHeight="1">
      <c r="A51" s="94"/>
      <c r="B51" s="73"/>
      <c r="C51" s="108"/>
      <c r="D51" s="186"/>
      <c r="E51" s="84"/>
      <c r="F51" s="291"/>
      <c r="G51" s="291"/>
      <c r="H51" s="118"/>
      <c r="I51" s="111"/>
      <c r="J51" s="112"/>
      <c r="K51" s="113"/>
    </row>
    <row r="52" spans="1:14" ht="24.75" customHeight="1">
      <c r="A52" s="79"/>
      <c r="B52" s="82"/>
      <c r="C52" s="140"/>
      <c r="D52" s="141"/>
      <c r="E52" s="79"/>
      <c r="F52" s="292"/>
      <c r="G52" s="292"/>
      <c r="H52" s="117"/>
      <c r="I52" s="139"/>
      <c r="J52" s="114"/>
      <c r="K52" s="115"/>
    </row>
    <row r="53" spans="1:14" ht="24.75" customHeight="1">
      <c r="A53" s="81"/>
      <c r="B53" s="78"/>
      <c r="C53" s="108"/>
      <c r="D53" s="186"/>
      <c r="E53" s="81"/>
      <c r="F53" s="291"/>
      <c r="G53" s="291"/>
      <c r="H53" s="118"/>
      <c r="I53" s="111"/>
      <c r="J53" s="112"/>
      <c r="K53" s="113"/>
    </row>
    <row r="54" spans="1:14" ht="24.75" customHeight="1">
      <c r="A54" s="79"/>
      <c r="B54" s="71"/>
      <c r="C54" s="140"/>
      <c r="D54" s="141"/>
      <c r="E54" s="79"/>
      <c r="F54" s="292"/>
      <c r="G54" s="292"/>
      <c r="H54" s="117"/>
      <c r="I54" s="139"/>
      <c r="J54" s="114"/>
      <c r="K54" s="115"/>
    </row>
    <row r="55" spans="1:14" ht="24.75" customHeight="1">
      <c r="A55" s="81"/>
      <c r="B55" s="78"/>
      <c r="C55" s="108"/>
      <c r="D55" s="186"/>
      <c r="E55" s="84"/>
      <c r="F55" s="291"/>
      <c r="G55" s="291"/>
      <c r="H55" s="118"/>
      <c r="I55" s="111"/>
      <c r="J55" s="112"/>
      <c r="K55" s="113"/>
    </row>
    <row r="56" spans="1:14" ht="24.75" customHeight="1">
      <c r="A56" s="152"/>
      <c r="B56" s="75"/>
      <c r="C56" s="140"/>
      <c r="D56" s="141"/>
      <c r="E56" s="79"/>
      <c r="F56" s="292"/>
      <c r="G56" s="292"/>
      <c r="H56" s="117"/>
      <c r="I56" s="139"/>
      <c r="J56" s="114"/>
      <c r="K56" s="115"/>
    </row>
    <row r="57" spans="1:14" ht="24.75" customHeight="1">
      <c r="A57" s="81"/>
      <c r="B57" s="78"/>
      <c r="C57" s="108"/>
      <c r="D57" s="186"/>
      <c r="E57" s="81"/>
      <c r="F57" s="291"/>
      <c r="G57" s="291"/>
      <c r="H57" s="118"/>
      <c r="I57" s="111"/>
      <c r="J57" s="112"/>
      <c r="K57" s="113"/>
    </row>
    <row r="58" spans="1:14" ht="24.75" customHeight="1">
      <c r="A58" s="79"/>
      <c r="B58" s="146"/>
      <c r="C58" s="140"/>
      <c r="D58" s="141"/>
      <c r="E58" s="79"/>
      <c r="F58" s="292"/>
      <c r="G58" s="292"/>
      <c r="H58" s="117"/>
      <c r="I58" s="154"/>
      <c r="J58" s="114"/>
      <c r="K58" s="115"/>
    </row>
    <row r="59" spans="1:14" ht="24.75" customHeight="1">
      <c r="A59" s="81"/>
      <c r="B59" s="78"/>
      <c r="C59" s="108"/>
      <c r="D59" s="186"/>
      <c r="E59" s="84"/>
      <c r="F59" s="291"/>
      <c r="G59" s="291"/>
      <c r="H59" s="109"/>
      <c r="I59" s="111"/>
      <c r="J59" s="112"/>
      <c r="K59" s="113"/>
      <c r="N59" s="36"/>
    </row>
    <row r="60" spans="1:14" ht="24.75" customHeight="1">
      <c r="A60" s="79"/>
      <c r="B60" s="82"/>
      <c r="C60" s="140"/>
      <c r="D60" s="141"/>
      <c r="E60" s="79"/>
      <c r="F60" s="292"/>
      <c r="G60" s="292"/>
      <c r="H60" s="110"/>
      <c r="I60" s="139"/>
      <c r="J60" s="114"/>
      <c r="K60" s="115"/>
    </row>
    <row r="61" spans="1:14" ht="24.75" customHeight="1">
      <c r="A61" s="81"/>
      <c r="B61" s="78"/>
      <c r="C61" s="108"/>
      <c r="D61" s="186"/>
      <c r="E61" s="81"/>
      <c r="F61" s="291"/>
      <c r="G61" s="291"/>
      <c r="H61" s="109"/>
      <c r="I61" s="111"/>
      <c r="J61" s="112"/>
      <c r="K61" s="113"/>
      <c r="N61" s="27"/>
    </row>
    <row r="62" spans="1:14" ht="24.75" customHeight="1">
      <c r="A62" s="79"/>
      <c r="B62" s="143"/>
      <c r="C62" s="140"/>
      <c r="D62" s="141"/>
      <c r="E62" s="79"/>
      <c r="F62" s="292"/>
      <c r="G62" s="292"/>
      <c r="H62" s="110"/>
      <c r="I62" s="139"/>
      <c r="J62" s="114"/>
      <c r="K62" s="115"/>
    </row>
    <row r="63" spans="1:14" ht="24.75" customHeight="1">
      <c r="A63" s="81"/>
      <c r="B63" s="78"/>
      <c r="C63" s="108"/>
      <c r="D63" s="186"/>
      <c r="E63" s="81"/>
      <c r="F63" s="291"/>
      <c r="G63" s="291"/>
      <c r="H63" s="99"/>
      <c r="I63" s="100"/>
      <c r="J63" s="100"/>
      <c r="K63" s="104"/>
    </row>
    <row r="64" spans="1:14" ht="24.75" customHeight="1">
      <c r="A64" s="79"/>
      <c r="B64" s="143" t="s">
        <v>63</v>
      </c>
      <c r="C64" s="140"/>
      <c r="D64" s="141"/>
      <c r="E64" s="79"/>
      <c r="F64" s="292"/>
      <c r="G64" s="292"/>
      <c r="H64" s="101"/>
      <c r="I64" s="173"/>
      <c r="J64" s="102"/>
      <c r="K64" s="103"/>
    </row>
    <row r="66" spans="7:11" ht="18.75" customHeight="1">
      <c r="H66" s="93"/>
      <c r="I66" s="142"/>
      <c r="J66" s="425"/>
      <c r="K66" s="425"/>
    </row>
    <row r="68" spans="7:11" ht="18.75" customHeight="1">
      <c r="G68" s="27">
        <f>種目別内訳!G27</f>
        <v>0</v>
      </c>
    </row>
  </sheetData>
  <mergeCells count="19">
    <mergeCell ref="I4:K4"/>
    <mergeCell ref="H1:K1"/>
    <mergeCell ref="J33:K33"/>
    <mergeCell ref="H34:K34"/>
    <mergeCell ref="I18:K18"/>
    <mergeCell ref="J66:K66"/>
    <mergeCell ref="I6:K6"/>
    <mergeCell ref="I8:K8"/>
    <mergeCell ref="I10:K10"/>
    <mergeCell ref="I37:K37"/>
    <mergeCell ref="I39:K39"/>
    <mergeCell ref="I21:K21"/>
    <mergeCell ref="I20:K20"/>
    <mergeCell ref="I12:K12"/>
    <mergeCell ref="I16:K16"/>
    <mergeCell ref="I28:K28"/>
    <mergeCell ref="I29:K29"/>
    <mergeCell ref="I30:K30"/>
    <mergeCell ref="I22:K22"/>
  </mergeCells>
  <phoneticPr fontId="15"/>
  <conditionalFormatting sqref="F2:F7 F41:F64 F10:F11 F20:F34">
    <cfRule type="expression" dxfId="17" priority="21">
      <formula>$D2=1</formula>
    </cfRule>
  </conditionalFormatting>
  <conditionalFormatting sqref="F10:F11">
    <cfRule type="expression" dxfId="16" priority="20">
      <formula>$D10=1</formula>
    </cfRule>
  </conditionalFormatting>
  <conditionalFormatting sqref="F8:F9">
    <cfRule type="expression" dxfId="15" priority="19">
      <formula>$D8=1</formula>
    </cfRule>
  </conditionalFormatting>
  <conditionalFormatting sqref="F8:F9">
    <cfRule type="expression" dxfId="14" priority="18">
      <formula>$D8=1</formula>
    </cfRule>
  </conditionalFormatting>
  <conditionalFormatting sqref="F35:F40">
    <cfRule type="expression" dxfId="13" priority="15">
      <formula>$D35=1</formula>
    </cfRule>
  </conditionalFormatting>
  <conditionalFormatting sqref="F39:F40">
    <cfRule type="expression" dxfId="12" priority="14">
      <formula>$D39=1</formula>
    </cfRule>
  </conditionalFormatting>
  <conditionalFormatting sqref="F12:F13">
    <cfRule type="expression" dxfId="11" priority="12">
      <formula>$D12=1</formula>
    </cfRule>
  </conditionalFormatting>
  <conditionalFormatting sqref="F12:F13">
    <cfRule type="expression" dxfId="10" priority="11">
      <formula>$D12=1</formula>
    </cfRule>
  </conditionalFormatting>
  <conditionalFormatting sqref="F14">
    <cfRule type="expression" dxfId="9" priority="10">
      <formula>$D14=1</formula>
    </cfRule>
  </conditionalFormatting>
  <conditionalFormatting sqref="F14">
    <cfRule type="expression" dxfId="8" priority="9">
      <formula>$D14=1</formula>
    </cfRule>
  </conditionalFormatting>
  <conditionalFormatting sqref="F15">
    <cfRule type="expression" dxfId="7" priority="8">
      <formula>$D15=1</formula>
    </cfRule>
  </conditionalFormatting>
  <conditionalFormatting sqref="F15">
    <cfRule type="expression" dxfId="6" priority="7">
      <formula>$D15=1</formula>
    </cfRule>
  </conditionalFormatting>
  <conditionalFormatting sqref="F16">
    <cfRule type="expression" dxfId="5" priority="6">
      <formula>$D16=1</formula>
    </cfRule>
  </conditionalFormatting>
  <conditionalFormatting sqref="F17">
    <cfRule type="expression" dxfId="4" priority="5">
      <formula>$D17=1</formula>
    </cfRule>
  </conditionalFormatting>
  <conditionalFormatting sqref="F17">
    <cfRule type="expression" dxfId="3" priority="4">
      <formula>$D17=1</formula>
    </cfRule>
  </conditionalFormatting>
  <conditionalFormatting sqref="F18">
    <cfRule type="expression" dxfId="2" priority="3">
      <formula>$D18=1</formula>
    </cfRule>
  </conditionalFormatting>
  <conditionalFormatting sqref="F19">
    <cfRule type="expression" dxfId="1" priority="2">
      <formula>$D19=1</formula>
    </cfRule>
  </conditionalFormatting>
  <conditionalFormatting sqref="F19">
    <cfRule type="expression" dxfId="0" priority="1">
      <formula>$D19=1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showZeros="0" view="pageBreakPreview" zoomScaleNormal="85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1</v>
      </c>
      <c r="B3" s="82" t="s">
        <v>57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 t="s">
        <v>484</v>
      </c>
      <c r="D4" s="175"/>
      <c r="E4" s="81"/>
      <c r="F4" s="291"/>
      <c r="G4" s="291"/>
      <c r="H4" s="99"/>
      <c r="I4" s="396"/>
      <c r="J4" s="396"/>
      <c r="K4" s="397"/>
    </row>
    <row r="5" spans="1:28" ht="24.75" customHeight="1">
      <c r="A5" s="79"/>
      <c r="B5" s="85" t="s">
        <v>70</v>
      </c>
      <c r="C5" s="69" t="s">
        <v>485</v>
      </c>
      <c r="D5" s="176">
        <v>1</v>
      </c>
      <c r="E5" s="70" t="s">
        <v>58</v>
      </c>
      <c r="F5" s="292"/>
      <c r="G5" s="292"/>
      <c r="H5" s="338"/>
      <c r="I5" s="398"/>
      <c r="J5" s="398"/>
      <c r="K5" s="399"/>
    </row>
    <row r="6" spans="1:28" ht="24.75" customHeight="1">
      <c r="A6" s="84"/>
      <c r="B6" s="78"/>
      <c r="C6" s="108" t="s">
        <v>484</v>
      </c>
      <c r="D6" s="175"/>
      <c r="E6" s="81"/>
      <c r="F6" s="291"/>
      <c r="G6" s="291"/>
      <c r="H6" s="99"/>
      <c r="I6" s="400"/>
      <c r="J6" s="401"/>
      <c r="K6" s="402"/>
    </row>
    <row r="7" spans="1:28" ht="24.75" customHeight="1">
      <c r="A7" s="79"/>
      <c r="B7" s="96" t="s">
        <v>67</v>
      </c>
      <c r="C7" s="69" t="s">
        <v>486</v>
      </c>
      <c r="D7" s="177">
        <v>1</v>
      </c>
      <c r="E7" s="79" t="s">
        <v>47</v>
      </c>
      <c r="F7" s="292"/>
      <c r="G7" s="292"/>
      <c r="H7" s="338"/>
      <c r="I7" s="403"/>
      <c r="J7" s="403"/>
      <c r="K7" s="404"/>
    </row>
    <row r="8" spans="1:28" ht="24.75" customHeight="1">
      <c r="A8" s="94"/>
      <c r="B8" s="78" t="s">
        <v>596</v>
      </c>
      <c r="C8" s="108" t="s">
        <v>598</v>
      </c>
      <c r="D8" s="175"/>
      <c r="E8" s="81"/>
      <c r="F8" s="291"/>
      <c r="G8" s="291"/>
      <c r="H8" s="99"/>
      <c r="I8" s="339"/>
      <c r="J8" s="340"/>
      <c r="K8" s="341"/>
      <c r="L8" s="17"/>
      <c r="O8" s="17"/>
      <c r="P8" s="17"/>
      <c r="Q8" s="17"/>
      <c r="AA8" s="17"/>
    </row>
    <row r="9" spans="1:28" ht="24.75" customHeight="1">
      <c r="A9" s="79"/>
      <c r="B9" s="96" t="s">
        <v>67</v>
      </c>
      <c r="C9" s="69" t="s">
        <v>597</v>
      </c>
      <c r="D9" s="177">
        <v>1</v>
      </c>
      <c r="E9" s="79" t="s">
        <v>47</v>
      </c>
      <c r="F9" s="292"/>
      <c r="G9" s="292"/>
      <c r="H9" s="338"/>
      <c r="I9" s="342"/>
      <c r="J9" s="342"/>
      <c r="K9" s="343"/>
      <c r="L9" s="17"/>
      <c r="AA9" s="17"/>
    </row>
    <row r="10" spans="1:28" ht="24.75" customHeight="1">
      <c r="A10" s="81"/>
      <c r="B10" s="78"/>
      <c r="C10" s="108" t="s">
        <v>484</v>
      </c>
      <c r="D10" s="175"/>
      <c r="E10" s="81"/>
      <c r="F10" s="291"/>
      <c r="G10" s="291"/>
      <c r="H10" s="99"/>
      <c r="I10" s="400"/>
      <c r="J10" s="400"/>
      <c r="K10" s="407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96" t="s">
        <v>130</v>
      </c>
      <c r="C11" s="69" t="s">
        <v>486</v>
      </c>
      <c r="D11" s="177">
        <v>1</v>
      </c>
      <c r="E11" s="79" t="s">
        <v>47</v>
      </c>
      <c r="F11" s="292"/>
      <c r="G11" s="292"/>
      <c r="H11" s="338"/>
      <c r="I11" s="408"/>
      <c r="J11" s="408"/>
      <c r="K11" s="409"/>
      <c r="L11" s="17"/>
      <c r="N11" s="36"/>
    </row>
    <row r="12" spans="1:28" ht="24.75" customHeight="1">
      <c r="A12" s="81"/>
      <c r="B12" s="78"/>
      <c r="C12" s="107" t="s">
        <v>675</v>
      </c>
      <c r="D12" s="175"/>
      <c r="E12" s="84"/>
      <c r="F12" s="291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 t="s">
        <v>131</v>
      </c>
      <c r="C13" s="149" t="s">
        <v>487</v>
      </c>
      <c r="D13" s="180">
        <v>1</v>
      </c>
      <c r="E13" s="70" t="s">
        <v>6</v>
      </c>
      <c r="F13" s="292"/>
      <c r="G13" s="292"/>
      <c r="H13" s="101"/>
      <c r="I13" s="102"/>
      <c r="J13" s="102"/>
      <c r="K13" s="98"/>
      <c r="L13" s="17"/>
      <c r="M13" s="36"/>
      <c r="P13" s="17"/>
      <c r="Q13" s="17"/>
    </row>
    <row r="14" spans="1:28" ht="24.75" customHeight="1">
      <c r="A14" s="81"/>
      <c r="B14" s="157"/>
      <c r="C14" s="159"/>
      <c r="D14" s="175"/>
      <c r="E14" s="84"/>
      <c r="F14" s="292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89" t="s">
        <v>132</v>
      </c>
      <c r="C15" s="161"/>
      <c r="D15" s="180">
        <v>1</v>
      </c>
      <c r="E15" s="70" t="s">
        <v>6</v>
      </c>
      <c r="F15" s="292"/>
      <c r="G15" s="292"/>
      <c r="H15" s="101"/>
      <c r="I15" s="172"/>
      <c r="J15" s="102"/>
      <c r="K15" s="96"/>
    </row>
    <row r="16" spans="1:28" ht="24.75" customHeight="1">
      <c r="A16" s="81"/>
      <c r="B16" s="157"/>
      <c r="C16" s="159"/>
      <c r="D16" s="175"/>
      <c r="E16" s="84"/>
      <c r="F16" s="291"/>
      <c r="G16" s="291"/>
      <c r="H16" s="99"/>
      <c r="I16" s="100"/>
      <c r="J16" s="100"/>
      <c r="K16" s="105"/>
    </row>
    <row r="17" spans="1:14" ht="24.75" customHeight="1">
      <c r="A17" s="79"/>
      <c r="B17" s="89" t="s">
        <v>133</v>
      </c>
      <c r="C17" s="161" t="s">
        <v>136</v>
      </c>
      <c r="D17" s="180">
        <v>1</v>
      </c>
      <c r="E17" s="70" t="s">
        <v>6</v>
      </c>
      <c r="F17" s="292"/>
      <c r="G17" s="292"/>
      <c r="H17" s="101"/>
      <c r="I17" s="156"/>
      <c r="J17" s="102"/>
      <c r="K17" s="96"/>
    </row>
    <row r="18" spans="1:14" ht="24.75" customHeight="1">
      <c r="A18" s="81"/>
      <c r="B18" s="157"/>
      <c r="C18" s="159"/>
      <c r="D18" s="175"/>
      <c r="E18" s="84"/>
      <c r="F18" s="291"/>
      <c r="G18" s="291"/>
      <c r="H18" s="99"/>
      <c r="I18" s="100"/>
      <c r="J18" s="100"/>
      <c r="K18" s="105"/>
    </row>
    <row r="19" spans="1:14" ht="24.75" customHeight="1">
      <c r="A19" s="79"/>
      <c r="B19" s="89" t="s">
        <v>133</v>
      </c>
      <c r="C19" s="161" t="s">
        <v>137</v>
      </c>
      <c r="D19" s="180">
        <v>1</v>
      </c>
      <c r="E19" s="70" t="s">
        <v>6</v>
      </c>
      <c r="F19" s="292"/>
      <c r="G19" s="292"/>
      <c r="H19" s="101"/>
      <c r="I19" s="156"/>
      <c r="J19" s="102"/>
      <c r="K19" s="96"/>
    </row>
    <row r="20" spans="1:14" ht="24.75" customHeight="1">
      <c r="A20" s="84"/>
      <c r="B20" s="157"/>
      <c r="C20" s="108"/>
      <c r="D20" s="175"/>
      <c r="E20" s="84"/>
      <c r="F20" s="291"/>
      <c r="G20" s="291"/>
      <c r="H20" s="99"/>
      <c r="I20" s="100"/>
      <c r="J20" s="100"/>
      <c r="K20" s="105"/>
    </row>
    <row r="21" spans="1:14" ht="24.75" customHeight="1">
      <c r="A21" s="79"/>
      <c r="B21" s="89" t="s">
        <v>133</v>
      </c>
      <c r="C21" s="97" t="s">
        <v>676</v>
      </c>
      <c r="D21" s="180">
        <v>1</v>
      </c>
      <c r="E21" s="70" t="s">
        <v>6</v>
      </c>
      <c r="F21" s="292"/>
      <c r="G21" s="292"/>
      <c r="H21" s="101"/>
      <c r="I21" s="156"/>
      <c r="J21" s="102"/>
      <c r="K21" s="98"/>
    </row>
    <row r="22" spans="1:14" ht="24.75" customHeight="1">
      <c r="A22" s="94"/>
      <c r="B22" s="78"/>
      <c r="C22" s="108"/>
      <c r="D22" s="175"/>
      <c r="E22" s="84"/>
      <c r="F22" s="291"/>
      <c r="G22" s="291"/>
      <c r="H22" s="99"/>
      <c r="I22" s="100"/>
      <c r="J22" s="100"/>
      <c r="K22" s="105"/>
    </row>
    <row r="23" spans="1:14" ht="24.75" customHeight="1">
      <c r="A23" s="79"/>
      <c r="B23" s="158" t="s">
        <v>134</v>
      </c>
      <c r="C23" s="149"/>
      <c r="D23" s="180">
        <v>1</v>
      </c>
      <c r="E23" s="70" t="s">
        <v>6</v>
      </c>
      <c r="F23" s="292"/>
      <c r="G23" s="292"/>
      <c r="H23" s="101"/>
      <c r="I23" s="156"/>
      <c r="J23" s="102"/>
      <c r="K23" s="98"/>
    </row>
    <row r="24" spans="1:14" ht="24.75" customHeight="1">
      <c r="A24" s="81"/>
      <c r="B24" s="73"/>
      <c r="C24" s="108"/>
      <c r="D24" s="175"/>
      <c r="E24" s="84"/>
      <c r="F24" s="291"/>
      <c r="G24" s="291"/>
      <c r="H24" s="99"/>
      <c r="I24" s="208"/>
      <c r="J24" s="223"/>
      <c r="K24" s="224"/>
    </row>
    <row r="25" spans="1:14" ht="24.75" customHeight="1">
      <c r="A25" s="79"/>
      <c r="B25" s="168" t="s">
        <v>488</v>
      </c>
      <c r="C25" s="97"/>
      <c r="D25" s="180">
        <v>1</v>
      </c>
      <c r="E25" s="70" t="s">
        <v>6</v>
      </c>
      <c r="F25" s="292"/>
      <c r="G25" s="292"/>
      <c r="H25" s="101"/>
      <c r="I25" s="102"/>
      <c r="J25" s="102"/>
      <c r="K25" s="96"/>
    </row>
    <row r="26" spans="1:14" ht="24.75" customHeight="1">
      <c r="A26" s="81"/>
      <c r="B26" s="73"/>
      <c r="C26" s="108"/>
      <c r="D26" s="175"/>
      <c r="E26" s="84"/>
      <c r="F26" s="291"/>
      <c r="G26" s="291"/>
      <c r="H26" s="99"/>
      <c r="I26" s="237"/>
      <c r="J26" s="223"/>
      <c r="K26" s="224"/>
    </row>
    <row r="27" spans="1:14" ht="24.75" customHeight="1">
      <c r="A27" s="79"/>
      <c r="B27" s="168" t="s">
        <v>489</v>
      </c>
      <c r="C27" s="97"/>
      <c r="D27" s="180">
        <v>1</v>
      </c>
      <c r="E27" s="70" t="s">
        <v>6</v>
      </c>
      <c r="F27" s="292"/>
      <c r="G27" s="292"/>
      <c r="H27" s="101"/>
      <c r="I27" s="102"/>
      <c r="J27" s="102"/>
      <c r="K27" s="96"/>
    </row>
    <row r="28" spans="1:14" ht="24.75" customHeight="1">
      <c r="A28" s="81"/>
      <c r="B28" s="78"/>
      <c r="C28" s="108"/>
      <c r="D28" s="175"/>
      <c r="E28" s="84"/>
      <c r="F28" s="291"/>
      <c r="G28" s="291"/>
      <c r="H28" s="99"/>
      <c r="I28" s="405"/>
      <c r="J28" s="405"/>
      <c r="K28" s="406"/>
    </row>
    <row r="29" spans="1:14" ht="24.75" customHeight="1">
      <c r="A29" s="79"/>
      <c r="B29" s="96" t="s">
        <v>135</v>
      </c>
      <c r="C29" s="97"/>
      <c r="D29" s="180">
        <v>1</v>
      </c>
      <c r="E29" s="70" t="s">
        <v>6</v>
      </c>
      <c r="F29" s="292"/>
      <c r="G29" s="292"/>
      <c r="H29" s="101"/>
      <c r="I29" s="102"/>
      <c r="J29" s="102"/>
      <c r="K29" s="96"/>
    </row>
    <row r="30" spans="1:14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4" ht="24.75" customHeight="1">
      <c r="A31" s="79"/>
      <c r="B31" s="143"/>
      <c r="C31" s="149"/>
      <c r="D31" s="177"/>
      <c r="E31" s="79"/>
      <c r="F31" s="292"/>
      <c r="G31" s="292"/>
      <c r="H31" s="101"/>
      <c r="I31" s="156"/>
      <c r="J31" s="102"/>
      <c r="K31" s="96"/>
      <c r="M31" s="6">
        <f>SUM(M5:M30)</f>
        <v>0</v>
      </c>
      <c r="N31" s="6">
        <f>SUM(N5:N30)</f>
        <v>0</v>
      </c>
    </row>
    <row r="33" spans="1:12" ht="18.75" customHeight="1">
      <c r="H33" s="93"/>
      <c r="I33" s="142"/>
      <c r="J33" s="382"/>
      <c r="K33" s="382"/>
    </row>
    <row r="34" spans="1:12" ht="37.5" customHeight="1">
      <c r="A34" s="21" t="s">
        <v>0</v>
      </c>
      <c r="B34" s="21" t="s">
        <v>1</v>
      </c>
      <c r="C34" s="21" t="s">
        <v>32</v>
      </c>
      <c r="D34" s="174" t="s">
        <v>2</v>
      </c>
      <c r="E34" s="21" t="s">
        <v>3</v>
      </c>
      <c r="F34" s="290" t="s">
        <v>4</v>
      </c>
      <c r="G34" s="290" t="s">
        <v>5</v>
      </c>
      <c r="H34" s="354" t="s">
        <v>33</v>
      </c>
      <c r="I34" s="355"/>
      <c r="J34" s="355"/>
      <c r="K34" s="395"/>
    </row>
    <row r="35" spans="1:12" ht="24.75" customHeight="1">
      <c r="A35" s="81"/>
      <c r="B35" s="78"/>
      <c r="C35" s="107"/>
      <c r="D35" s="175"/>
      <c r="E35" s="84"/>
      <c r="F35" s="291"/>
      <c r="G35" s="291"/>
      <c r="H35" s="99"/>
      <c r="I35" s="100"/>
      <c r="J35" s="100"/>
      <c r="K35" s="105"/>
    </row>
    <row r="36" spans="1:12" ht="24.75" customHeight="1">
      <c r="A36" s="79"/>
      <c r="B36" s="96"/>
      <c r="C36" s="149"/>
      <c r="D36" s="180"/>
      <c r="E36" s="70"/>
      <c r="F36" s="292"/>
      <c r="G36" s="292">
        <f t="shared" ref="G36" si="0">ROUNDDOWN((D36*F36),0)</f>
        <v>0</v>
      </c>
      <c r="H36" s="101"/>
      <c r="I36" s="102"/>
      <c r="J36" s="102"/>
      <c r="K36" s="98"/>
    </row>
    <row r="37" spans="1:12" ht="24.75" customHeight="1">
      <c r="A37" s="81"/>
      <c r="B37" s="157"/>
      <c r="C37" s="159"/>
      <c r="D37" s="175"/>
      <c r="E37" s="84"/>
      <c r="F37" s="292"/>
      <c r="G37" s="291"/>
      <c r="H37" s="99"/>
      <c r="I37" s="100"/>
      <c r="J37" s="100"/>
      <c r="K37" s="105"/>
    </row>
    <row r="38" spans="1:12" ht="24.75" customHeight="1">
      <c r="A38" s="79"/>
      <c r="B38" s="89"/>
      <c r="C38" s="161"/>
      <c r="D38" s="180"/>
      <c r="E38" s="70"/>
      <c r="F38" s="292"/>
      <c r="G38" s="292">
        <f t="shared" ref="G38" si="1">ROUNDDOWN((D38*F38),0)</f>
        <v>0</v>
      </c>
      <c r="H38" s="101"/>
      <c r="I38" s="172"/>
      <c r="J38" s="102"/>
      <c r="K38" s="96"/>
    </row>
    <row r="39" spans="1:12" ht="24.75" customHeight="1">
      <c r="A39" s="84"/>
      <c r="B39" s="157"/>
      <c r="C39" s="159"/>
      <c r="D39" s="175"/>
      <c r="E39" s="84"/>
      <c r="F39" s="291"/>
      <c r="G39" s="291"/>
      <c r="H39" s="99"/>
      <c r="I39" s="100"/>
      <c r="J39" s="100"/>
      <c r="K39" s="105"/>
    </row>
    <row r="40" spans="1:12" ht="24.75" customHeight="1">
      <c r="A40" s="79"/>
      <c r="B40" s="89"/>
      <c r="C40" s="161"/>
      <c r="D40" s="180"/>
      <c r="E40" s="70"/>
      <c r="F40" s="292"/>
      <c r="G40" s="292">
        <f t="shared" ref="G40" si="2">ROUNDDOWN((D40*F40),0)</f>
        <v>0</v>
      </c>
      <c r="H40" s="101"/>
      <c r="I40" s="156"/>
      <c r="J40" s="102"/>
      <c r="K40" s="96"/>
    </row>
    <row r="41" spans="1:12" ht="24.75" customHeight="1">
      <c r="A41" s="94"/>
      <c r="B41" s="157"/>
      <c r="C41" s="159"/>
      <c r="D41" s="175"/>
      <c r="E41" s="84"/>
      <c r="F41" s="291"/>
      <c r="G41" s="291"/>
      <c r="H41" s="99"/>
      <c r="I41" s="100"/>
      <c r="J41" s="100"/>
      <c r="K41" s="105"/>
    </row>
    <row r="42" spans="1:12" ht="24.75" customHeight="1">
      <c r="A42" s="79"/>
      <c r="B42" s="89"/>
      <c r="C42" s="161"/>
      <c r="D42" s="180"/>
      <c r="E42" s="70"/>
      <c r="F42" s="292"/>
      <c r="G42" s="292">
        <f t="shared" ref="G42" si="3">ROUNDDOWN((D42*F42),0)</f>
        <v>0</v>
      </c>
      <c r="H42" s="101"/>
      <c r="I42" s="156"/>
      <c r="J42" s="102"/>
      <c r="K42" s="96"/>
    </row>
    <row r="43" spans="1:12" ht="24.75" customHeight="1">
      <c r="A43" s="81"/>
      <c r="B43" s="157"/>
      <c r="C43" s="108"/>
      <c r="D43" s="175"/>
      <c r="E43" s="84"/>
      <c r="F43" s="291"/>
      <c r="G43" s="291"/>
      <c r="H43" s="99"/>
      <c r="I43" s="100"/>
      <c r="J43" s="100"/>
      <c r="K43" s="105"/>
    </row>
    <row r="44" spans="1:12" ht="24.75" customHeight="1">
      <c r="A44" s="79"/>
      <c r="B44" s="89"/>
      <c r="C44" s="97"/>
      <c r="D44" s="180"/>
      <c r="E44" s="70"/>
      <c r="F44" s="292"/>
      <c r="G44" s="292">
        <f t="shared" ref="G44" si="4">ROUNDDOWN((D44*F44),0)</f>
        <v>0</v>
      </c>
      <c r="H44" s="101"/>
      <c r="I44" s="156"/>
      <c r="J44" s="102"/>
      <c r="K44" s="98"/>
    </row>
    <row r="45" spans="1:12" ht="24.75" customHeight="1">
      <c r="A45" s="81"/>
      <c r="B45" s="78"/>
      <c r="C45" s="108"/>
      <c r="D45" s="175"/>
      <c r="E45" s="84"/>
      <c r="F45" s="291"/>
      <c r="G45" s="291"/>
      <c r="H45" s="99"/>
      <c r="I45" s="100"/>
      <c r="J45" s="100"/>
      <c r="K45" s="105"/>
    </row>
    <row r="46" spans="1:12" ht="24.75" customHeight="1">
      <c r="A46" s="79"/>
      <c r="B46" s="158"/>
      <c r="C46" s="149"/>
      <c r="D46" s="180"/>
      <c r="E46" s="70"/>
      <c r="F46" s="292"/>
      <c r="G46" s="292">
        <f t="shared" ref="G46" si="5">ROUNDDOWN((D46*F46),0)</f>
        <v>0</v>
      </c>
      <c r="H46" s="101"/>
      <c r="I46" s="156"/>
      <c r="J46" s="102"/>
      <c r="K46" s="98"/>
    </row>
    <row r="47" spans="1:12" ht="24.75" customHeight="1">
      <c r="A47" s="81"/>
      <c r="B47" s="78"/>
      <c r="C47" s="108"/>
      <c r="D47" s="175"/>
      <c r="E47" s="84"/>
      <c r="F47" s="291"/>
      <c r="G47" s="291"/>
      <c r="H47" s="99"/>
      <c r="I47" s="392"/>
      <c r="J47" s="393"/>
      <c r="K47" s="394"/>
      <c r="L47" s="197"/>
    </row>
    <row r="48" spans="1:12" ht="24.75" customHeight="1">
      <c r="A48" s="79"/>
      <c r="B48" s="96"/>
      <c r="C48" s="97"/>
      <c r="D48" s="180"/>
      <c r="E48" s="70"/>
      <c r="F48" s="292"/>
      <c r="G48" s="292">
        <f t="shared" ref="G48" si="6">ROUNDDOWN((D48*F48),0)</f>
        <v>0</v>
      </c>
      <c r="H48" s="101"/>
      <c r="I48" s="102"/>
      <c r="J48" s="102"/>
      <c r="K48" s="96"/>
    </row>
    <row r="49" spans="1:11" ht="24.75" customHeight="1">
      <c r="A49" s="81"/>
      <c r="B49" s="78"/>
      <c r="C49" s="108"/>
      <c r="D49" s="175"/>
      <c r="E49" s="81"/>
      <c r="F49" s="291"/>
      <c r="G49" s="291"/>
      <c r="H49" s="99"/>
      <c r="I49" s="100"/>
      <c r="J49" s="100"/>
      <c r="K49" s="105"/>
    </row>
    <row r="50" spans="1:11" ht="24.75" customHeight="1">
      <c r="A50" s="79"/>
      <c r="B50" s="96"/>
      <c r="C50" s="149"/>
      <c r="D50" s="176"/>
      <c r="E50" s="70"/>
      <c r="F50" s="292"/>
      <c r="G50" s="292">
        <f t="shared" ref="G50" si="7">ROUNDDOWN((D50*F50),0)</f>
        <v>0</v>
      </c>
      <c r="H50" s="101"/>
      <c r="I50" s="156"/>
      <c r="J50" s="102"/>
      <c r="K50" s="96"/>
    </row>
    <row r="51" spans="1:11" ht="24.75" customHeight="1">
      <c r="A51" s="81"/>
      <c r="B51" s="78"/>
      <c r="C51" s="108"/>
      <c r="D51" s="175"/>
      <c r="E51" s="81"/>
      <c r="F51" s="291"/>
      <c r="G51" s="291"/>
      <c r="H51" s="99"/>
      <c r="I51" s="100"/>
      <c r="J51" s="100"/>
      <c r="K51" s="105"/>
    </row>
    <row r="52" spans="1:11" ht="24.75" customHeight="1">
      <c r="A52" s="79"/>
      <c r="B52" s="96"/>
      <c r="C52" s="97"/>
      <c r="D52" s="176"/>
      <c r="E52" s="144"/>
      <c r="F52" s="292"/>
      <c r="G52" s="292">
        <f t="shared" ref="G52" si="8">ROUNDDOWN((D52*F52),0)</f>
        <v>0</v>
      </c>
      <c r="H52" s="101"/>
      <c r="I52" s="102"/>
      <c r="J52" s="102"/>
      <c r="K52" s="96"/>
    </row>
    <row r="53" spans="1:11" ht="24.75" customHeight="1">
      <c r="A53" s="84"/>
      <c r="B53" s="78"/>
      <c r="C53" s="108"/>
      <c r="D53" s="175"/>
      <c r="E53" s="81"/>
      <c r="F53" s="291"/>
      <c r="G53" s="291"/>
      <c r="H53" s="99"/>
      <c r="I53" s="100"/>
      <c r="J53" s="100"/>
      <c r="K53" s="105"/>
    </row>
    <row r="54" spans="1:11" ht="24.75" customHeight="1">
      <c r="A54" s="79"/>
      <c r="B54" s="96"/>
      <c r="C54" s="149"/>
      <c r="D54" s="180"/>
      <c r="E54" s="70"/>
      <c r="F54" s="292"/>
      <c r="G54" s="292">
        <f t="shared" ref="G54" si="9">ROUNDDOWN((D54*F54),0)</f>
        <v>0</v>
      </c>
      <c r="H54" s="101"/>
      <c r="I54" s="102"/>
      <c r="J54" s="102"/>
      <c r="K54" s="96"/>
    </row>
    <row r="55" spans="1:11" ht="24.75" customHeight="1">
      <c r="A55" s="94"/>
      <c r="B55" s="78"/>
      <c r="C55" s="108"/>
      <c r="D55" s="175"/>
      <c r="E55" s="81"/>
      <c r="F55" s="291"/>
      <c r="G55" s="291"/>
      <c r="H55" s="99"/>
      <c r="I55" s="100"/>
      <c r="J55" s="100"/>
      <c r="K55" s="105"/>
    </row>
    <row r="56" spans="1:11" ht="24.75" customHeight="1">
      <c r="A56" s="79"/>
      <c r="B56" s="96"/>
      <c r="C56" s="97"/>
      <c r="D56" s="176"/>
      <c r="E56" s="144"/>
      <c r="F56" s="292"/>
      <c r="G56" s="292">
        <f t="shared" ref="G56" si="10">ROUNDDOWN((D56*F56),0)</f>
        <v>0</v>
      </c>
      <c r="H56" s="101"/>
      <c r="I56" s="102"/>
      <c r="J56" s="102"/>
      <c r="K56" s="96"/>
    </row>
    <row r="57" spans="1:11" ht="24.75" customHeight="1">
      <c r="A57" s="81"/>
      <c r="B57" s="78"/>
      <c r="C57" s="107"/>
      <c r="D57" s="175"/>
      <c r="E57" s="84"/>
      <c r="F57" s="291"/>
      <c r="G57" s="291"/>
      <c r="H57" s="99"/>
      <c r="I57" s="120"/>
      <c r="J57" s="100"/>
      <c r="K57" s="105"/>
    </row>
    <row r="58" spans="1:11" ht="24.75" customHeight="1">
      <c r="A58" s="79"/>
      <c r="B58" s="96"/>
      <c r="C58" s="97"/>
      <c r="D58" s="180"/>
      <c r="E58" s="70"/>
      <c r="F58" s="292"/>
      <c r="G58" s="292">
        <f t="shared" ref="G58" si="11">ROUNDDOWN((D58*F58),0)</f>
        <v>0</v>
      </c>
      <c r="H58" s="101"/>
      <c r="I58" s="102"/>
      <c r="J58" s="102"/>
      <c r="K58" s="96"/>
    </row>
    <row r="59" spans="1:11" ht="24.75" customHeight="1">
      <c r="A59" s="81"/>
      <c r="B59" s="78"/>
      <c r="C59" s="108"/>
      <c r="D59" s="175"/>
      <c r="E59" s="81"/>
      <c r="F59" s="291"/>
      <c r="G59" s="291"/>
      <c r="H59" s="99"/>
      <c r="I59" s="100"/>
      <c r="J59" s="100"/>
      <c r="K59" s="105"/>
    </row>
    <row r="60" spans="1:11" ht="24.75" customHeight="1">
      <c r="A60" s="79"/>
      <c r="B60" s="96"/>
      <c r="C60" s="149"/>
      <c r="D60" s="180"/>
      <c r="E60" s="70"/>
      <c r="F60" s="292"/>
      <c r="G60" s="292">
        <f t="shared" ref="G60" si="12">ROUNDDOWN((D60*F60),0)</f>
        <v>0</v>
      </c>
      <c r="H60" s="101"/>
      <c r="I60" s="102"/>
      <c r="J60" s="102"/>
      <c r="K60" s="96"/>
    </row>
    <row r="61" spans="1:11" ht="24.75" customHeight="1">
      <c r="A61" s="81"/>
      <c r="B61" s="78"/>
      <c r="C61" s="108"/>
      <c r="D61" s="175"/>
      <c r="E61" s="81"/>
      <c r="F61" s="291"/>
      <c r="G61" s="291"/>
      <c r="H61" s="99"/>
      <c r="I61" s="100"/>
      <c r="J61" s="100"/>
      <c r="K61" s="105"/>
    </row>
    <row r="62" spans="1:11" ht="24.75" customHeight="1">
      <c r="A62" s="79"/>
      <c r="B62" s="96"/>
      <c r="C62" s="149"/>
      <c r="D62" s="176"/>
      <c r="E62" s="70"/>
      <c r="F62" s="292"/>
      <c r="G62" s="292">
        <f t="shared" ref="G62" si="13">ROUNDDOWN((D62*F62),0)</f>
        <v>0</v>
      </c>
      <c r="H62" s="101"/>
      <c r="I62" s="102"/>
      <c r="J62" s="102"/>
      <c r="K62" s="98"/>
    </row>
    <row r="63" spans="1:11" ht="24.75" customHeight="1">
      <c r="A63" s="81"/>
      <c r="B63" s="78"/>
      <c r="C63" s="108"/>
      <c r="D63" s="175"/>
      <c r="E63" s="81"/>
      <c r="F63" s="291"/>
      <c r="G63" s="291"/>
      <c r="H63" s="99"/>
      <c r="I63" s="100"/>
      <c r="J63" s="100"/>
      <c r="K63" s="105"/>
    </row>
    <row r="64" spans="1:11" ht="24.75" customHeight="1">
      <c r="A64" s="79"/>
      <c r="B64" s="143" t="s">
        <v>71</v>
      </c>
      <c r="C64" s="149"/>
      <c r="D64" s="177"/>
      <c r="E64" s="79"/>
      <c r="F64" s="292"/>
      <c r="G64" s="292">
        <f>SUM(G4:G62)</f>
        <v>0</v>
      </c>
      <c r="H64" s="101"/>
      <c r="I64" s="102"/>
      <c r="J64" s="102"/>
      <c r="K64" s="98"/>
    </row>
    <row r="66" spans="8:11" ht="18.75" customHeight="1">
      <c r="H66" s="93"/>
      <c r="I66" s="142"/>
      <c r="J66" s="382"/>
      <c r="K66" s="382"/>
    </row>
  </sheetData>
  <mergeCells count="11">
    <mergeCell ref="J66:K66"/>
    <mergeCell ref="H3:K3"/>
    <mergeCell ref="H1:K1"/>
    <mergeCell ref="J33:K33"/>
    <mergeCell ref="H2:K2"/>
    <mergeCell ref="I47:K47"/>
    <mergeCell ref="H34:K34"/>
    <mergeCell ref="I4:K5"/>
    <mergeCell ref="I6:K7"/>
    <mergeCell ref="I28:K28"/>
    <mergeCell ref="I10:K11"/>
  </mergeCells>
  <phoneticPr fontId="4"/>
  <conditionalFormatting sqref="F2:F5 F28:F62 F65:F66">
    <cfRule type="expression" dxfId="411" priority="114">
      <formula>$D2=1</formula>
    </cfRule>
  </conditionalFormatting>
  <conditionalFormatting sqref="J43:K46 J48:K65">
    <cfRule type="expression" dxfId="410" priority="80">
      <formula>$K43=1</formula>
    </cfRule>
  </conditionalFormatting>
  <conditionalFormatting sqref="J35:K40">
    <cfRule type="expression" dxfId="409" priority="79">
      <formula>$K35=1</formula>
    </cfRule>
  </conditionalFormatting>
  <conditionalFormatting sqref="F36:F38">
    <cfRule type="expression" dxfId="408" priority="78">
      <formula>$D36=1</formula>
    </cfRule>
  </conditionalFormatting>
  <conditionalFormatting sqref="F35:F37">
    <cfRule type="expression" dxfId="407" priority="77">
      <formula>$D35=1</formula>
    </cfRule>
  </conditionalFormatting>
  <conditionalFormatting sqref="F39:F40">
    <cfRule type="expression" dxfId="406" priority="76">
      <formula>$D39=1</formula>
    </cfRule>
  </conditionalFormatting>
  <conditionalFormatting sqref="J42:K42">
    <cfRule type="expression" dxfId="405" priority="75">
      <formula>$K42=1</formula>
    </cfRule>
  </conditionalFormatting>
  <conditionalFormatting sqref="F41:F42">
    <cfRule type="expression" dxfId="404" priority="74">
      <formula>$D41=1</formula>
    </cfRule>
  </conditionalFormatting>
  <conditionalFormatting sqref="F38">
    <cfRule type="expression" dxfId="403" priority="73">
      <formula>$D38=1</formula>
    </cfRule>
  </conditionalFormatting>
  <conditionalFormatting sqref="F40">
    <cfRule type="expression" dxfId="402" priority="72">
      <formula>$D40=1</formula>
    </cfRule>
  </conditionalFormatting>
  <conditionalFormatting sqref="F40">
    <cfRule type="expression" dxfId="401" priority="71">
      <formula>$D40=1</formula>
    </cfRule>
  </conditionalFormatting>
  <conditionalFormatting sqref="F40 F42">
    <cfRule type="expression" dxfId="400" priority="70">
      <formula>$D40=1</formula>
    </cfRule>
  </conditionalFormatting>
  <conditionalFormatting sqref="F40 F42">
    <cfRule type="expression" dxfId="399" priority="69">
      <formula>$D40=1</formula>
    </cfRule>
  </conditionalFormatting>
  <conditionalFormatting sqref="F40 F42 F44">
    <cfRule type="expression" dxfId="398" priority="68">
      <formula>$D40=1</formula>
    </cfRule>
  </conditionalFormatting>
  <conditionalFormatting sqref="F40 F42 F44">
    <cfRule type="expression" dxfId="397" priority="67">
      <formula>$D40=1</formula>
    </cfRule>
  </conditionalFormatting>
  <conditionalFormatting sqref="F40 F42 F44 F46">
    <cfRule type="expression" dxfId="396" priority="66">
      <formula>$D40=1</formula>
    </cfRule>
  </conditionalFormatting>
  <conditionalFormatting sqref="F40 F42 F44 F46">
    <cfRule type="expression" dxfId="395" priority="65">
      <formula>$D40=1</formula>
    </cfRule>
  </conditionalFormatting>
  <conditionalFormatting sqref="F40 F42 F44 F46 F48">
    <cfRule type="expression" dxfId="394" priority="64">
      <formula>$D40=1</formula>
    </cfRule>
  </conditionalFormatting>
  <conditionalFormatting sqref="F40 F42 F44 F46 F48">
    <cfRule type="expression" dxfId="393" priority="63">
      <formula>$D40=1</formula>
    </cfRule>
  </conditionalFormatting>
  <conditionalFormatting sqref="J41:K41">
    <cfRule type="expression" dxfId="392" priority="62">
      <formula>$K41=1</formula>
    </cfRule>
  </conditionalFormatting>
  <conditionalFormatting sqref="J43:K43">
    <cfRule type="expression" dxfId="391" priority="61">
      <formula>$K43=1</formula>
    </cfRule>
  </conditionalFormatting>
  <conditionalFormatting sqref="J43:K43 J45:K45">
    <cfRule type="expression" dxfId="390" priority="60">
      <formula>$K43=1</formula>
    </cfRule>
  </conditionalFormatting>
  <conditionalFormatting sqref="F6:F7">
    <cfRule type="expression" dxfId="389" priority="59">
      <formula>$D6=1</formula>
    </cfRule>
  </conditionalFormatting>
  <conditionalFormatting sqref="F8:F9">
    <cfRule type="expression" dxfId="388" priority="58">
      <formula>$D8=1</formula>
    </cfRule>
  </conditionalFormatting>
  <conditionalFormatting sqref="F10:F23">
    <cfRule type="expression" dxfId="387" priority="57">
      <formula>$D10=1</formula>
    </cfRule>
  </conditionalFormatting>
  <conditionalFormatting sqref="J18:K23">
    <cfRule type="expression" dxfId="386" priority="56">
      <formula>$K18=1</formula>
    </cfRule>
  </conditionalFormatting>
  <conditionalFormatting sqref="J12:K17">
    <cfRule type="expression" dxfId="385" priority="55">
      <formula>$K12=1</formula>
    </cfRule>
  </conditionalFormatting>
  <conditionalFormatting sqref="F11:F15">
    <cfRule type="expression" dxfId="384" priority="54">
      <formula>$D11=1</formula>
    </cfRule>
  </conditionalFormatting>
  <conditionalFormatting sqref="F10:F14">
    <cfRule type="expression" dxfId="383" priority="53">
      <formula>$D10=1</formula>
    </cfRule>
  </conditionalFormatting>
  <conditionalFormatting sqref="F14:F15">
    <cfRule type="expression" dxfId="382" priority="52">
      <formula>$D14=1</formula>
    </cfRule>
  </conditionalFormatting>
  <conditionalFormatting sqref="J17:K17">
    <cfRule type="expression" dxfId="381" priority="51">
      <formula>$K17=1</formula>
    </cfRule>
  </conditionalFormatting>
  <conditionalFormatting sqref="F16:F17">
    <cfRule type="expression" dxfId="380" priority="50">
      <formula>$D16=1</formula>
    </cfRule>
  </conditionalFormatting>
  <conditionalFormatting sqref="F13">
    <cfRule type="expression" dxfId="379" priority="49">
      <formula>$D13=1</formula>
    </cfRule>
  </conditionalFormatting>
  <conditionalFormatting sqref="F15">
    <cfRule type="expression" dxfId="378" priority="48">
      <formula>$D15=1</formula>
    </cfRule>
  </conditionalFormatting>
  <conditionalFormatting sqref="F15">
    <cfRule type="expression" dxfId="377" priority="47">
      <formula>$D15=1</formula>
    </cfRule>
  </conditionalFormatting>
  <conditionalFormatting sqref="F15 F17 F19">
    <cfRule type="expression" dxfId="376" priority="46">
      <formula>$D15=1</formula>
    </cfRule>
  </conditionalFormatting>
  <conditionalFormatting sqref="F15 F17 F19">
    <cfRule type="expression" dxfId="375" priority="45">
      <formula>$D15=1</formula>
    </cfRule>
  </conditionalFormatting>
  <conditionalFormatting sqref="F15 F17 F19 F21">
    <cfRule type="expression" dxfId="374" priority="44">
      <formula>$D15=1</formula>
    </cfRule>
  </conditionalFormatting>
  <conditionalFormatting sqref="F15 F17 F19 F21">
    <cfRule type="expression" dxfId="373" priority="43">
      <formula>$D15=1</formula>
    </cfRule>
  </conditionalFormatting>
  <conditionalFormatting sqref="F15 F17 F19 F21 F23">
    <cfRule type="expression" dxfId="372" priority="42">
      <formula>$D15=1</formula>
    </cfRule>
  </conditionalFormatting>
  <conditionalFormatting sqref="F15 F17 F19 F21 F23">
    <cfRule type="expression" dxfId="371" priority="41">
      <formula>$D15=1</formula>
    </cfRule>
  </conditionalFormatting>
  <conditionalFormatting sqref="F15 F17 F19 F21 F23">
    <cfRule type="expression" dxfId="370" priority="40">
      <formula>$D15=1</formula>
    </cfRule>
  </conditionalFormatting>
  <conditionalFormatting sqref="F15 F17 F19 F21 F23">
    <cfRule type="expression" dxfId="369" priority="39">
      <formula>$D15=1</formula>
    </cfRule>
  </conditionalFormatting>
  <conditionalFormatting sqref="J16:K16">
    <cfRule type="expression" dxfId="368" priority="38">
      <formula>$K16=1</formula>
    </cfRule>
  </conditionalFormatting>
  <conditionalFormatting sqref="J18:K18">
    <cfRule type="expression" dxfId="367" priority="37">
      <formula>$K18=1</formula>
    </cfRule>
  </conditionalFormatting>
  <conditionalFormatting sqref="J18:K18 J20:K20 J22:K22">
    <cfRule type="expression" dxfId="366" priority="36">
      <formula>$K18=1</formula>
    </cfRule>
  </conditionalFormatting>
  <conditionalFormatting sqref="F24:F25">
    <cfRule type="expression" dxfId="365" priority="35">
      <formula>$D24=1</formula>
    </cfRule>
  </conditionalFormatting>
  <conditionalFormatting sqref="J25:K25">
    <cfRule type="expression" dxfId="364" priority="34">
      <formula>$K25=1</formula>
    </cfRule>
  </conditionalFormatting>
  <conditionalFormatting sqref="F25">
    <cfRule type="expression" dxfId="363" priority="33">
      <formula>$D25=1</formula>
    </cfRule>
  </conditionalFormatting>
  <conditionalFormatting sqref="F25">
    <cfRule type="expression" dxfId="362" priority="32">
      <formula>$D25=1</formula>
    </cfRule>
  </conditionalFormatting>
  <conditionalFormatting sqref="F26:F27">
    <cfRule type="expression" dxfId="361" priority="31">
      <formula>$D26=1</formula>
    </cfRule>
  </conditionalFormatting>
  <conditionalFormatting sqref="J27:K27">
    <cfRule type="expression" dxfId="360" priority="30">
      <formula>$K27=1</formula>
    </cfRule>
  </conditionalFormatting>
  <conditionalFormatting sqref="F27">
    <cfRule type="expression" dxfId="359" priority="29">
      <formula>$D27=1</formula>
    </cfRule>
  </conditionalFormatting>
  <conditionalFormatting sqref="F27">
    <cfRule type="expression" dxfId="358" priority="28">
      <formula>$D27=1</formula>
    </cfRule>
  </conditionalFormatting>
  <conditionalFormatting sqref="F22:F23">
    <cfRule type="expression" dxfId="357" priority="27">
      <formula>$D22=1</formula>
    </cfRule>
  </conditionalFormatting>
  <conditionalFormatting sqref="J23:K23">
    <cfRule type="expression" dxfId="356" priority="26">
      <formula>$K23=1</formula>
    </cfRule>
  </conditionalFormatting>
  <conditionalFormatting sqref="F23">
    <cfRule type="expression" dxfId="355" priority="25">
      <formula>$D23=1</formula>
    </cfRule>
  </conditionalFormatting>
  <conditionalFormatting sqref="F23">
    <cfRule type="expression" dxfId="354" priority="24">
      <formula>$D23=1</formula>
    </cfRule>
  </conditionalFormatting>
  <conditionalFormatting sqref="F63:F64">
    <cfRule type="expression" dxfId="353" priority="23">
      <formula>$D63=1</formula>
    </cfRule>
  </conditionalFormatting>
  <conditionalFormatting sqref="F8:F9">
    <cfRule type="expression" dxfId="352" priority="22">
      <formula>$D8=1</formula>
    </cfRule>
  </conditionalFormatting>
  <conditionalFormatting sqref="F10:F11">
    <cfRule type="expression" dxfId="351" priority="21">
      <formula>$D10=1</formula>
    </cfRule>
  </conditionalFormatting>
  <conditionalFormatting sqref="F16:F17">
    <cfRule type="expression" dxfId="350" priority="20">
      <formula>$D16=1</formula>
    </cfRule>
  </conditionalFormatting>
  <conditionalFormatting sqref="J19:K19">
    <cfRule type="expression" dxfId="349" priority="19">
      <formula>$K19=1</formula>
    </cfRule>
  </conditionalFormatting>
  <conditionalFormatting sqref="F18:F19">
    <cfRule type="expression" dxfId="348" priority="18">
      <formula>$D18=1</formula>
    </cfRule>
  </conditionalFormatting>
  <conditionalFormatting sqref="F15">
    <cfRule type="expression" dxfId="347" priority="17">
      <formula>$D15=1</formula>
    </cfRule>
  </conditionalFormatting>
  <conditionalFormatting sqref="F17">
    <cfRule type="expression" dxfId="346" priority="16">
      <formula>$D17=1</formula>
    </cfRule>
  </conditionalFormatting>
  <conditionalFormatting sqref="F17">
    <cfRule type="expression" dxfId="345" priority="15">
      <formula>$D17=1</formula>
    </cfRule>
  </conditionalFormatting>
  <conditionalFormatting sqref="J18:K18">
    <cfRule type="expression" dxfId="344" priority="14">
      <formula>$K18=1</formula>
    </cfRule>
  </conditionalFormatting>
  <conditionalFormatting sqref="J20:K20">
    <cfRule type="expression" dxfId="343" priority="13">
      <formula>$K20=1</formula>
    </cfRule>
  </conditionalFormatting>
  <conditionalFormatting sqref="F26:F27">
    <cfRule type="expression" dxfId="342" priority="12">
      <formula>$D26=1</formula>
    </cfRule>
  </conditionalFormatting>
  <conditionalFormatting sqref="J27:K27">
    <cfRule type="expression" dxfId="341" priority="11">
      <formula>$K27=1</formula>
    </cfRule>
  </conditionalFormatting>
  <conditionalFormatting sqref="F27">
    <cfRule type="expression" dxfId="340" priority="10">
      <formula>$D27=1</formula>
    </cfRule>
  </conditionalFormatting>
  <conditionalFormatting sqref="F27">
    <cfRule type="expression" dxfId="339" priority="9">
      <formula>$D27=1</formula>
    </cfRule>
  </conditionalFormatting>
  <conditionalFormatting sqref="F28:F29">
    <cfRule type="expression" dxfId="338" priority="8">
      <formula>$D28=1</formula>
    </cfRule>
  </conditionalFormatting>
  <conditionalFormatting sqref="J29:K29">
    <cfRule type="expression" dxfId="337" priority="7">
      <formula>$K29=1</formula>
    </cfRule>
  </conditionalFormatting>
  <conditionalFormatting sqref="F29">
    <cfRule type="expression" dxfId="336" priority="6">
      <formula>$D29=1</formula>
    </cfRule>
  </conditionalFormatting>
  <conditionalFormatting sqref="F29">
    <cfRule type="expression" dxfId="335" priority="5">
      <formula>$D29=1</formula>
    </cfRule>
  </conditionalFormatting>
  <conditionalFormatting sqref="F24:F25">
    <cfRule type="expression" dxfId="334" priority="4">
      <formula>$D24=1</formula>
    </cfRule>
  </conditionalFormatting>
  <conditionalFormatting sqref="J25:K25">
    <cfRule type="expression" dxfId="333" priority="3">
      <formula>$K25=1</formula>
    </cfRule>
  </conditionalFormatting>
  <conditionalFormatting sqref="F25">
    <cfRule type="expression" dxfId="332" priority="2">
      <formula>$D25=1</formula>
    </cfRule>
  </conditionalFormatting>
  <conditionalFormatting sqref="F25">
    <cfRule type="expression" dxfId="331" priority="1">
      <formula>$D25=1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Normal="70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2</v>
      </c>
      <c r="B3" s="82" t="s">
        <v>138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140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73" t="s">
        <v>141</v>
      </c>
      <c r="C6" s="316"/>
      <c r="D6" s="317"/>
      <c r="E6" s="318"/>
      <c r="F6" s="319"/>
      <c r="G6" s="319"/>
      <c r="H6" s="202"/>
      <c r="I6" s="410"/>
      <c r="J6" s="410"/>
      <c r="K6" s="411"/>
    </row>
    <row r="7" spans="1:28" ht="24.75" customHeight="1">
      <c r="A7" s="79"/>
      <c r="B7" s="161" t="s">
        <v>490</v>
      </c>
      <c r="C7" s="337" t="s">
        <v>491</v>
      </c>
      <c r="D7" s="203">
        <v>395</v>
      </c>
      <c r="E7" s="321" t="s">
        <v>78</v>
      </c>
      <c r="F7" s="305"/>
      <c r="G7" s="305"/>
      <c r="H7" s="279"/>
      <c r="I7" s="201"/>
      <c r="J7" s="169"/>
      <c r="K7" s="168"/>
    </row>
    <row r="8" spans="1:28" ht="24.75" customHeight="1">
      <c r="A8" s="94"/>
      <c r="B8" s="73" t="s">
        <v>141</v>
      </c>
      <c r="C8" s="316" t="s">
        <v>677</v>
      </c>
      <c r="D8" s="317"/>
      <c r="E8" s="318"/>
      <c r="F8" s="319"/>
      <c r="G8" s="319"/>
      <c r="H8" s="202"/>
      <c r="I8" s="170"/>
      <c r="J8" s="170"/>
      <c r="K8" s="325"/>
      <c r="L8" s="17"/>
      <c r="O8" s="17"/>
      <c r="P8" s="17"/>
      <c r="Q8" s="17"/>
      <c r="AA8" s="17"/>
    </row>
    <row r="9" spans="1:28" ht="24.75" customHeight="1">
      <c r="A9" s="79"/>
      <c r="B9" s="168" t="s">
        <v>142</v>
      </c>
      <c r="C9" s="97" t="s">
        <v>492</v>
      </c>
      <c r="D9" s="323">
        <v>10110</v>
      </c>
      <c r="E9" s="70" t="s">
        <v>363</v>
      </c>
      <c r="F9" s="305"/>
      <c r="G9" s="305"/>
      <c r="H9" s="279"/>
      <c r="I9" s="201"/>
      <c r="J9" s="169"/>
      <c r="K9" s="168"/>
      <c r="L9" s="17"/>
      <c r="AA9" s="17"/>
    </row>
    <row r="10" spans="1:28" ht="24.75" customHeight="1">
      <c r="A10" s="81"/>
      <c r="B10" s="324" t="s">
        <v>141</v>
      </c>
      <c r="C10" s="316" t="s">
        <v>494</v>
      </c>
      <c r="D10" s="317"/>
      <c r="E10" s="318"/>
      <c r="F10" s="319"/>
      <c r="G10" s="319"/>
      <c r="H10" s="202"/>
      <c r="I10" s="329"/>
      <c r="J10" s="329"/>
      <c r="K10" s="330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9" t="s">
        <v>493</v>
      </c>
      <c r="C11" s="69" t="s">
        <v>495</v>
      </c>
      <c r="D11" s="323">
        <v>41</v>
      </c>
      <c r="E11" s="321" t="s">
        <v>79</v>
      </c>
      <c r="F11" s="305"/>
      <c r="G11" s="305"/>
      <c r="H11" s="279"/>
      <c r="I11" s="201"/>
      <c r="J11" s="169"/>
      <c r="K11" s="168"/>
      <c r="L11" s="17"/>
      <c r="N11" s="36"/>
    </row>
    <row r="12" spans="1:28" ht="24.75" customHeight="1">
      <c r="A12" s="81"/>
      <c r="B12" s="78"/>
      <c r="C12" s="108"/>
      <c r="D12" s="175"/>
      <c r="E12" s="81"/>
      <c r="F12" s="291"/>
      <c r="G12" s="291"/>
      <c r="H12" s="99"/>
      <c r="I12" s="228"/>
      <c r="J12" s="228"/>
      <c r="K12" s="229"/>
      <c r="L12" s="17"/>
    </row>
    <row r="13" spans="1:28" ht="24.75" customHeight="1">
      <c r="A13" s="79"/>
      <c r="B13" s="96"/>
      <c r="C13" s="200"/>
      <c r="D13" s="177"/>
      <c r="E13" s="70"/>
      <c r="F13" s="292"/>
      <c r="G13" s="292"/>
      <c r="H13" s="101"/>
      <c r="I13" s="201"/>
      <c r="J13" s="102"/>
      <c r="K13" s="98"/>
      <c r="L13" s="17"/>
      <c r="M13" s="36"/>
      <c r="P13" s="17"/>
      <c r="Q13" s="17"/>
    </row>
    <row r="14" spans="1:28" ht="24.75" customHeight="1">
      <c r="A14" s="81"/>
      <c r="B14" s="73" t="s">
        <v>654</v>
      </c>
      <c r="C14" s="108"/>
      <c r="D14" s="175"/>
      <c r="E14" s="81"/>
      <c r="F14" s="291"/>
      <c r="G14" s="291"/>
      <c r="H14" s="99"/>
      <c r="I14" s="228"/>
      <c r="J14" s="228"/>
      <c r="K14" s="229"/>
      <c r="L14" s="17"/>
      <c r="M14" s="17"/>
      <c r="N14" s="17"/>
    </row>
    <row r="15" spans="1:28" ht="24.75" customHeight="1">
      <c r="A15" s="79"/>
      <c r="B15" s="96" t="s">
        <v>143</v>
      </c>
      <c r="C15" s="200" t="s">
        <v>147</v>
      </c>
      <c r="D15" s="177">
        <v>5.0999999999999996</v>
      </c>
      <c r="E15" s="70" t="s">
        <v>79</v>
      </c>
      <c r="F15" s="292"/>
      <c r="G15" s="292"/>
      <c r="H15" s="101"/>
      <c r="I15" s="201"/>
      <c r="J15" s="102"/>
      <c r="K15" s="98"/>
    </row>
    <row r="16" spans="1:28" ht="24.75" customHeight="1">
      <c r="A16" s="81"/>
      <c r="B16" s="78" t="s">
        <v>144</v>
      </c>
      <c r="C16" s="108"/>
      <c r="D16" s="175"/>
      <c r="E16" s="81"/>
      <c r="F16" s="291"/>
      <c r="G16" s="291"/>
      <c r="H16" s="99"/>
      <c r="I16" s="228"/>
      <c r="J16" s="228"/>
      <c r="K16" s="229"/>
    </row>
    <row r="17" spans="1:11" ht="24.75" customHeight="1">
      <c r="A17" s="79"/>
      <c r="B17" s="96" t="s">
        <v>143</v>
      </c>
      <c r="C17" s="97" t="s">
        <v>147</v>
      </c>
      <c r="D17" s="177">
        <v>50.2</v>
      </c>
      <c r="E17" s="70" t="s">
        <v>79</v>
      </c>
      <c r="F17" s="292"/>
      <c r="G17" s="292"/>
      <c r="H17" s="101"/>
      <c r="I17" s="201"/>
      <c r="J17" s="102"/>
      <c r="K17" s="98"/>
    </row>
    <row r="18" spans="1:11" ht="24.75" customHeight="1">
      <c r="A18" s="81"/>
      <c r="B18" s="78" t="s">
        <v>144</v>
      </c>
      <c r="C18" s="108" t="s">
        <v>148</v>
      </c>
      <c r="D18" s="175"/>
      <c r="E18" s="81"/>
      <c r="F18" s="291"/>
      <c r="G18" s="291"/>
      <c r="H18" s="202"/>
      <c r="I18" s="208"/>
      <c r="J18" s="208"/>
      <c r="K18" s="209"/>
    </row>
    <row r="19" spans="1:11" ht="24.75" customHeight="1">
      <c r="A19" s="79"/>
      <c r="B19" s="96" t="s">
        <v>145</v>
      </c>
      <c r="C19" s="97" t="s">
        <v>147</v>
      </c>
      <c r="D19" s="177">
        <v>288</v>
      </c>
      <c r="E19" s="70" t="s">
        <v>79</v>
      </c>
      <c r="F19" s="292"/>
      <c r="G19" s="292"/>
      <c r="H19" s="166"/>
      <c r="I19" s="220"/>
      <c r="J19" s="102"/>
      <c r="K19" s="96"/>
    </row>
    <row r="20" spans="1:11" ht="24.75" customHeight="1">
      <c r="A20" s="81"/>
      <c r="B20" s="73" t="s">
        <v>655</v>
      </c>
      <c r="C20" s="108" t="s">
        <v>148</v>
      </c>
      <c r="D20" s="175"/>
      <c r="E20" s="81"/>
      <c r="F20" s="291"/>
      <c r="G20" s="291"/>
      <c r="H20" s="202"/>
      <c r="I20" s="208"/>
      <c r="J20" s="208"/>
      <c r="K20" s="209"/>
    </row>
    <row r="21" spans="1:11" ht="24.75" customHeight="1">
      <c r="A21" s="79"/>
      <c r="B21" s="96" t="s">
        <v>145</v>
      </c>
      <c r="C21" s="97" t="s">
        <v>147</v>
      </c>
      <c r="D21" s="177">
        <v>32.700000000000003</v>
      </c>
      <c r="E21" s="79" t="s">
        <v>79</v>
      </c>
      <c r="F21" s="292"/>
      <c r="G21" s="292"/>
      <c r="H21" s="166"/>
      <c r="I21" s="220"/>
      <c r="J21" s="102"/>
      <c r="K21" s="96"/>
    </row>
    <row r="22" spans="1:11" ht="24.75" customHeight="1">
      <c r="A22" s="81"/>
      <c r="B22" s="78" t="s">
        <v>146</v>
      </c>
      <c r="C22" s="108" t="s">
        <v>148</v>
      </c>
      <c r="D22" s="175"/>
      <c r="E22" s="81"/>
      <c r="F22" s="291"/>
      <c r="G22" s="291"/>
      <c r="H22" s="202"/>
      <c r="I22" s="208"/>
      <c r="J22" s="208"/>
      <c r="K22" s="209"/>
    </row>
    <row r="23" spans="1:11" ht="24.75" customHeight="1">
      <c r="A23" s="79"/>
      <c r="B23" s="96" t="s">
        <v>145</v>
      </c>
      <c r="C23" s="97" t="s">
        <v>147</v>
      </c>
      <c r="D23" s="177">
        <v>167</v>
      </c>
      <c r="E23" s="79" t="s">
        <v>79</v>
      </c>
      <c r="F23" s="292"/>
      <c r="G23" s="292"/>
      <c r="H23" s="166"/>
      <c r="I23" s="220"/>
      <c r="J23" s="102"/>
      <c r="K23" s="96"/>
    </row>
    <row r="24" spans="1:11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1" ht="24.75" customHeight="1">
      <c r="A25" s="79"/>
      <c r="B25" s="96"/>
      <c r="C25" s="149"/>
      <c r="D25" s="176"/>
      <c r="E25" s="70"/>
      <c r="F25" s="292"/>
      <c r="G25" s="292"/>
      <c r="H25" s="101"/>
      <c r="I25" s="156"/>
      <c r="J25" s="102"/>
      <c r="K25" s="96"/>
    </row>
    <row r="26" spans="1:11" ht="24.75" customHeight="1">
      <c r="A26" s="84"/>
      <c r="B26" s="78"/>
      <c r="C26" s="108"/>
      <c r="D26" s="175"/>
      <c r="E26" s="81"/>
      <c r="F26" s="291"/>
      <c r="G26" s="291"/>
      <c r="H26" s="99"/>
      <c r="I26" s="100"/>
      <c r="J26" s="100"/>
      <c r="K26" s="105"/>
    </row>
    <row r="27" spans="1:11" ht="24.75" customHeight="1">
      <c r="A27" s="79"/>
      <c r="B27" s="96"/>
      <c r="C27" s="149"/>
      <c r="D27" s="176"/>
      <c r="E27" s="70"/>
      <c r="F27" s="292"/>
      <c r="G27" s="292"/>
      <c r="H27" s="101"/>
      <c r="I27" s="156"/>
      <c r="J27" s="102"/>
      <c r="K27" s="96"/>
    </row>
    <row r="28" spans="1:11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1" ht="24.75" customHeight="1">
      <c r="A29" s="79"/>
      <c r="B29" s="96"/>
      <c r="C29" s="149"/>
      <c r="D29" s="176"/>
      <c r="E29" s="70"/>
      <c r="F29" s="292"/>
      <c r="G29" s="292"/>
      <c r="H29" s="101"/>
      <c r="I29" s="156"/>
      <c r="J29" s="102"/>
      <c r="K29" s="96"/>
    </row>
    <row r="30" spans="1:11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1" ht="24.75" customHeight="1">
      <c r="A31" s="79"/>
      <c r="B31" s="143" t="s">
        <v>71</v>
      </c>
      <c r="C31" s="149"/>
      <c r="D31" s="180"/>
      <c r="E31" s="70"/>
      <c r="F31" s="292"/>
      <c r="G31" s="292"/>
      <c r="H31" s="101"/>
      <c r="I31" s="207"/>
      <c r="J31" s="102"/>
      <c r="K31" s="98"/>
    </row>
    <row r="33" spans="8:11" ht="18.75" customHeight="1">
      <c r="H33" s="93"/>
      <c r="I33" s="142"/>
      <c r="J33" s="382"/>
      <c r="K33" s="382"/>
    </row>
  </sheetData>
  <mergeCells count="5">
    <mergeCell ref="J33:K33"/>
    <mergeCell ref="H1:K1"/>
    <mergeCell ref="H2:K2"/>
    <mergeCell ref="H3:K3"/>
    <mergeCell ref="I6:K6"/>
  </mergeCells>
  <phoneticPr fontId="52"/>
  <conditionalFormatting sqref="F2:F5 F8:F25 F28:F33">
    <cfRule type="expression" dxfId="330" priority="35">
      <formula>$D2=1</formula>
    </cfRule>
  </conditionalFormatting>
  <conditionalFormatting sqref="F24:F25">
    <cfRule type="expression" dxfId="329" priority="34">
      <formula>$D24=1</formula>
    </cfRule>
  </conditionalFormatting>
  <conditionalFormatting sqref="K13">
    <cfRule type="expression" dxfId="328" priority="30">
      <formula>$K13=1</formula>
    </cfRule>
  </conditionalFormatting>
  <conditionalFormatting sqref="K11 K13 K15">
    <cfRule type="expression" dxfId="327" priority="17">
      <formula>$K11=1</formula>
    </cfRule>
  </conditionalFormatting>
  <conditionalFormatting sqref="F8:F9">
    <cfRule type="expression" dxfId="326" priority="15">
      <formula>$D8=1</formula>
    </cfRule>
  </conditionalFormatting>
  <conditionalFormatting sqref="K15">
    <cfRule type="expression" dxfId="325" priority="14">
      <formula>$K15=1</formula>
    </cfRule>
  </conditionalFormatting>
  <conditionalFormatting sqref="F10:F11">
    <cfRule type="expression" dxfId="324" priority="13">
      <formula>$D10=1</formula>
    </cfRule>
  </conditionalFormatting>
  <conditionalFormatting sqref="F6">
    <cfRule type="expression" dxfId="323" priority="12">
      <formula>$D6=1</formula>
    </cfRule>
  </conditionalFormatting>
  <conditionalFormatting sqref="K19">
    <cfRule type="expression" dxfId="322" priority="11">
      <formula>$K19=1</formula>
    </cfRule>
  </conditionalFormatting>
  <conditionalFormatting sqref="K19 K21">
    <cfRule type="expression" dxfId="321" priority="10">
      <formula>$K19=1</formula>
    </cfRule>
  </conditionalFormatting>
  <conditionalFormatting sqref="K21">
    <cfRule type="expression" dxfId="320" priority="9">
      <formula>$K21=1</formula>
    </cfRule>
  </conditionalFormatting>
  <conditionalFormatting sqref="F20:F21">
    <cfRule type="expression" dxfId="319" priority="8">
      <formula>$D20=1</formula>
    </cfRule>
  </conditionalFormatting>
  <conditionalFormatting sqref="K15">
    <cfRule type="expression" dxfId="318" priority="7">
      <formula>$K15=1</formula>
    </cfRule>
  </conditionalFormatting>
  <conditionalFormatting sqref="K15 K17">
    <cfRule type="expression" dxfId="317" priority="6">
      <formula>$K15=1</formula>
    </cfRule>
  </conditionalFormatting>
  <conditionalFormatting sqref="K17">
    <cfRule type="expression" dxfId="316" priority="5">
      <formula>$K17=1</formula>
    </cfRule>
  </conditionalFormatting>
  <conditionalFormatting sqref="F26:F27">
    <cfRule type="expression" dxfId="315" priority="4">
      <formula>$D26=1</formula>
    </cfRule>
  </conditionalFormatting>
  <conditionalFormatting sqref="F26:F27">
    <cfRule type="expression" dxfId="314" priority="3">
      <formula>$D26=1</formula>
    </cfRule>
  </conditionalFormatting>
  <conditionalFormatting sqref="F7">
    <cfRule type="expression" dxfId="313" priority="2">
      <formula>$D7=1</formula>
    </cfRule>
  </conditionalFormatting>
  <conditionalFormatting sqref="F7">
    <cfRule type="expression" dxfId="312" priority="1">
      <formula>$D7=1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Normal="85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3</v>
      </c>
      <c r="B3" s="82" t="s">
        <v>94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 t="s">
        <v>140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78" t="s">
        <v>82</v>
      </c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96" t="s">
        <v>149</v>
      </c>
      <c r="C7" s="97" t="s">
        <v>301</v>
      </c>
      <c r="D7" s="176">
        <v>0.6</v>
      </c>
      <c r="E7" s="70" t="s">
        <v>78</v>
      </c>
      <c r="F7" s="292"/>
      <c r="G7" s="292"/>
      <c r="H7" s="101"/>
      <c r="I7" s="201"/>
      <c r="J7" s="102"/>
      <c r="K7" s="96"/>
    </row>
    <row r="8" spans="1:28" ht="24.75" customHeight="1">
      <c r="A8" s="94"/>
      <c r="B8" s="83" t="s">
        <v>141</v>
      </c>
      <c r="C8" s="316" t="s">
        <v>710</v>
      </c>
      <c r="D8" s="175"/>
      <c r="E8" s="81"/>
      <c r="F8" s="291"/>
      <c r="G8" s="291"/>
      <c r="H8" s="99"/>
      <c r="I8" s="335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149</v>
      </c>
      <c r="C9" s="69" t="s">
        <v>709</v>
      </c>
      <c r="D9" s="323">
        <v>41.9</v>
      </c>
      <c r="E9" s="70" t="s">
        <v>78</v>
      </c>
      <c r="F9" s="305"/>
      <c r="G9" s="292"/>
      <c r="H9" s="101"/>
      <c r="I9" s="201"/>
      <c r="J9" s="102"/>
      <c r="K9" s="96"/>
      <c r="L9" s="17"/>
      <c r="AA9" s="17"/>
    </row>
    <row r="10" spans="1:28" ht="24.75" customHeight="1">
      <c r="A10" s="81"/>
      <c r="B10" s="83" t="s">
        <v>141</v>
      </c>
      <c r="C10" s="336"/>
      <c r="D10" s="317"/>
      <c r="E10" s="318"/>
      <c r="F10" s="319"/>
      <c r="G10" s="291"/>
      <c r="H10" s="99"/>
      <c r="I10" s="335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732</v>
      </c>
      <c r="C11" s="69" t="s">
        <v>733</v>
      </c>
      <c r="D11" s="323">
        <v>429</v>
      </c>
      <c r="E11" s="70" t="s">
        <v>78</v>
      </c>
      <c r="F11" s="305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/>
      <c r="C12" s="108"/>
      <c r="D12" s="175"/>
      <c r="E12" s="81"/>
      <c r="F12" s="291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/>
      <c r="C13" s="200"/>
      <c r="D13" s="177"/>
      <c r="E13" s="79"/>
      <c r="F13" s="292"/>
      <c r="G13" s="292"/>
      <c r="H13" s="101"/>
      <c r="I13" s="201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1"/>
      <c r="G14" s="291"/>
      <c r="H14" s="99"/>
      <c r="I14" s="208"/>
      <c r="J14" s="208"/>
      <c r="K14" s="209"/>
      <c r="L14" s="17"/>
      <c r="M14" s="17"/>
      <c r="N14" s="17"/>
    </row>
    <row r="15" spans="1:28" ht="24.75" customHeight="1">
      <c r="A15" s="79"/>
      <c r="B15" s="96" t="s">
        <v>88</v>
      </c>
      <c r="C15" s="97"/>
      <c r="D15" s="177"/>
      <c r="E15" s="79"/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 t="s">
        <v>82</v>
      </c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4" ht="24.75" customHeight="1">
      <c r="A17" s="79"/>
      <c r="B17" s="96" t="s">
        <v>149</v>
      </c>
      <c r="C17" s="97" t="s">
        <v>301</v>
      </c>
      <c r="D17" s="177">
        <v>1.7</v>
      </c>
      <c r="E17" s="79" t="s">
        <v>78</v>
      </c>
      <c r="F17" s="292"/>
      <c r="G17" s="292"/>
      <c r="H17" s="101"/>
      <c r="I17" s="201"/>
      <c r="J17" s="102"/>
      <c r="K17" s="96"/>
    </row>
    <row r="18" spans="1:14" ht="24.75" customHeight="1">
      <c r="A18" s="84"/>
      <c r="B18" s="78" t="s">
        <v>751</v>
      </c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4" ht="24.75" customHeight="1">
      <c r="A19" s="79"/>
      <c r="B19" s="96" t="s">
        <v>752</v>
      </c>
      <c r="C19" s="149" t="s">
        <v>753</v>
      </c>
      <c r="D19" s="176">
        <v>2.9</v>
      </c>
      <c r="E19" s="70" t="s">
        <v>754</v>
      </c>
      <c r="F19" s="305"/>
      <c r="G19" s="292"/>
      <c r="H19" s="101"/>
      <c r="I19" s="156"/>
      <c r="J19" s="102"/>
      <c r="K19" s="96"/>
    </row>
    <row r="20" spans="1:14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4" ht="24.75" customHeight="1">
      <c r="A21" s="79"/>
      <c r="B21" s="96"/>
      <c r="C21" s="149"/>
      <c r="D21" s="176"/>
      <c r="E21" s="70"/>
      <c r="F21" s="292"/>
      <c r="G21" s="292"/>
      <c r="H21" s="101"/>
      <c r="I21" s="156"/>
      <c r="J21" s="102"/>
      <c r="K21" s="96"/>
    </row>
    <row r="22" spans="1:14" ht="24.75" customHeight="1">
      <c r="A22" s="94"/>
      <c r="B22" s="78"/>
      <c r="C22" s="108"/>
      <c r="D22" s="175"/>
      <c r="E22" s="81"/>
      <c r="F22" s="291"/>
      <c r="G22" s="291"/>
      <c r="H22" s="99"/>
      <c r="I22" s="412"/>
      <c r="J22" s="412"/>
      <c r="K22" s="413"/>
    </row>
    <row r="23" spans="1:14" ht="24.75" customHeight="1">
      <c r="A23" s="79"/>
      <c r="B23" s="96"/>
      <c r="C23" s="140"/>
      <c r="D23" s="177"/>
      <c r="E23" s="79"/>
      <c r="F23" s="292"/>
      <c r="G23" s="292"/>
      <c r="H23" s="117"/>
      <c r="I23" s="145"/>
      <c r="J23" s="102"/>
      <c r="K23" s="98"/>
    </row>
    <row r="24" spans="1:14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4" ht="24.75" customHeight="1">
      <c r="A25" s="79"/>
      <c r="B25" s="116"/>
      <c r="C25" s="140"/>
      <c r="D25" s="179"/>
      <c r="E25" s="79"/>
      <c r="F25" s="292"/>
      <c r="G25" s="292"/>
      <c r="H25" s="117"/>
      <c r="I25" s="145"/>
      <c r="J25" s="119"/>
      <c r="K25" s="98"/>
    </row>
    <row r="26" spans="1:14" ht="24.75" customHeight="1">
      <c r="A26" s="81"/>
      <c r="B26" s="78"/>
      <c r="C26" s="108"/>
      <c r="D26" s="175"/>
      <c r="E26" s="81"/>
      <c r="F26" s="291"/>
      <c r="G26" s="291"/>
      <c r="H26" s="99"/>
      <c r="I26" s="412"/>
      <c r="J26" s="412"/>
      <c r="K26" s="413"/>
    </row>
    <row r="27" spans="1:14" ht="24.75" customHeight="1">
      <c r="A27" s="79"/>
      <c r="B27" s="96"/>
      <c r="C27" s="140"/>
      <c r="D27" s="177"/>
      <c r="E27" s="79"/>
      <c r="F27" s="292"/>
      <c r="G27" s="292"/>
      <c r="H27" s="117"/>
      <c r="I27" s="145"/>
      <c r="J27" s="102"/>
      <c r="K27" s="98"/>
    </row>
    <row r="28" spans="1:14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4" ht="24.75" customHeight="1">
      <c r="A29" s="79"/>
      <c r="B29" s="96"/>
      <c r="C29" s="149"/>
      <c r="D29" s="176"/>
      <c r="E29" s="70"/>
      <c r="F29" s="292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4" ht="24.75" customHeight="1">
      <c r="A31" s="79"/>
      <c r="B31" s="163" t="s">
        <v>71</v>
      </c>
      <c r="C31" s="149"/>
      <c r="D31" s="180"/>
      <c r="E31" s="70"/>
      <c r="F31" s="292"/>
      <c r="G31" s="292"/>
      <c r="H31" s="101"/>
      <c r="I31" s="102"/>
      <c r="J31" s="102"/>
      <c r="K31" s="98"/>
      <c r="M31" s="6">
        <f>SUM(M5:M30)</f>
        <v>0</v>
      </c>
      <c r="N31" s="6">
        <f>SUM(N5:N30)</f>
        <v>0</v>
      </c>
    </row>
    <row r="33" spans="8:11" ht="18.75" customHeight="1">
      <c r="H33" s="93"/>
      <c r="I33" s="142"/>
      <c r="J33" s="382"/>
      <c r="K33" s="382"/>
    </row>
  </sheetData>
  <mergeCells count="6">
    <mergeCell ref="I26:K26"/>
    <mergeCell ref="J33:K33"/>
    <mergeCell ref="H1:K1"/>
    <mergeCell ref="H2:K2"/>
    <mergeCell ref="H3:K3"/>
    <mergeCell ref="I22:K22"/>
  </mergeCells>
  <phoneticPr fontId="52"/>
  <conditionalFormatting sqref="F2:F33">
    <cfRule type="expression" dxfId="311" priority="28">
      <formula>$D2=1</formula>
    </cfRule>
  </conditionalFormatting>
  <conditionalFormatting sqref="K13">
    <cfRule type="expression" dxfId="310" priority="26">
      <formula>$K13=1</formula>
    </cfRule>
  </conditionalFormatting>
  <conditionalFormatting sqref="K15">
    <cfRule type="expression" dxfId="309" priority="9">
      <formula>$K15=1</formula>
    </cfRule>
  </conditionalFormatting>
  <conditionalFormatting sqref="K15">
    <cfRule type="expression" dxfId="308" priority="8">
      <formula>$K15=1</formula>
    </cfRule>
  </conditionalFormatting>
  <conditionalFormatting sqref="K17">
    <cfRule type="expression" dxfId="307" priority="7">
      <formula>$K17=1</formula>
    </cfRule>
  </conditionalFormatting>
  <conditionalFormatting sqref="K11">
    <cfRule type="expression" dxfId="306" priority="6">
      <formula>$K11=1</formula>
    </cfRule>
  </conditionalFormatting>
  <conditionalFormatting sqref="K13">
    <cfRule type="expression" dxfId="305" priority="5">
      <formula>$K13=1</formula>
    </cfRule>
  </conditionalFormatting>
  <conditionalFormatting sqref="K13">
    <cfRule type="expression" dxfId="304" priority="4">
      <formula>$K13=1</formula>
    </cfRule>
  </conditionalFormatting>
  <conditionalFormatting sqref="K15">
    <cfRule type="expression" dxfId="303" priority="3">
      <formula>$K15=1</formula>
    </cfRule>
  </conditionalFormatting>
  <conditionalFormatting sqref="K9">
    <cfRule type="expression" dxfId="302" priority="1">
      <formula>$K9=1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view="pageBreakPreview" zoomScaleNormal="85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4</v>
      </c>
      <c r="B3" s="82" t="s">
        <v>95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1"/>
      <c r="G4" s="291"/>
      <c r="H4" s="99"/>
      <c r="I4" s="100"/>
      <c r="J4" s="100"/>
      <c r="K4" s="105"/>
    </row>
    <row r="5" spans="1:28" ht="24.75" customHeight="1">
      <c r="A5" s="79"/>
      <c r="B5" s="85"/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78"/>
      <c r="C6" s="108"/>
      <c r="D6" s="175"/>
      <c r="E6" s="81"/>
      <c r="F6" s="291"/>
      <c r="G6" s="291"/>
      <c r="H6" s="99"/>
      <c r="I6" s="100"/>
      <c r="J6" s="100"/>
      <c r="K6" s="105"/>
    </row>
    <row r="7" spans="1:28" ht="24.75" customHeight="1">
      <c r="A7" s="79"/>
      <c r="B7" s="96" t="s">
        <v>150</v>
      </c>
      <c r="C7" s="97"/>
      <c r="D7" s="176">
        <v>24.9</v>
      </c>
      <c r="E7" s="70" t="s">
        <v>79</v>
      </c>
      <c r="F7" s="292"/>
      <c r="G7" s="292"/>
      <c r="H7" s="101"/>
      <c r="I7" s="201"/>
      <c r="J7" s="102"/>
      <c r="K7" s="96"/>
    </row>
    <row r="8" spans="1:28" ht="24.75" customHeight="1">
      <c r="A8" s="94"/>
      <c r="B8" s="83"/>
      <c r="C8" s="108"/>
      <c r="D8" s="175"/>
      <c r="E8" s="81"/>
      <c r="F8" s="291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303</v>
      </c>
      <c r="C9" s="69" t="s">
        <v>302</v>
      </c>
      <c r="D9" s="176">
        <v>26.9</v>
      </c>
      <c r="E9" s="70" t="s">
        <v>78</v>
      </c>
      <c r="F9" s="292"/>
      <c r="G9" s="292"/>
      <c r="H9" s="101"/>
      <c r="I9" s="201"/>
      <c r="J9" s="102"/>
      <c r="K9" s="96"/>
      <c r="L9" s="17"/>
      <c r="AA9" s="17"/>
    </row>
    <row r="10" spans="1:28" ht="24.75" customHeight="1">
      <c r="A10" s="81"/>
      <c r="B10" s="78"/>
      <c r="C10" s="108"/>
      <c r="D10" s="175"/>
      <c r="E10" s="81"/>
      <c r="F10" s="291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96" t="s">
        <v>151</v>
      </c>
      <c r="C11" s="200"/>
      <c r="D11" s="177">
        <v>19.7</v>
      </c>
      <c r="E11" s="79" t="s">
        <v>78</v>
      </c>
      <c r="F11" s="292"/>
      <c r="G11" s="292"/>
      <c r="H11" s="101"/>
      <c r="I11" s="201"/>
      <c r="J11" s="102"/>
      <c r="K11" s="96"/>
      <c r="L11" s="17"/>
      <c r="N11" s="36"/>
    </row>
    <row r="12" spans="1:28" ht="24.75" customHeight="1">
      <c r="A12" s="81"/>
      <c r="B12" s="78"/>
      <c r="C12" s="108"/>
      <c r="D12" s="175"/>
      <c r="E12" s="81"/>
      <c r="F12" s="291"/>
      <c r="G12" s="291"/>
      <c r="H12" s="99"/>
      <c r="I12" s="414"/>
      <c r="J12" s="414"/>
      <c r="K12" s="415"/>
      <c r="L12" s="17"/>
    </row>
    <row r="13" spans="1:28" ht="24.75" customHeight="1">
      <c r="A13" s="79"/>
      <c r="B13" s="96" t="s">
        <v>152</v>
      </c>
      <c r="C13" s="97" t="s">
        <v>155</v>
      </c>
      <c r="D13" s="177">
        <v>8.1</v>
      </c>
      <c r="E13" s="79" t="s">
        <v>78</v>
      </c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1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 t="s">
        <v>153</v>
      </c>
      <c r="C15" s="97" t="s">
        <v>156</v>
      </c>
      <c r="D15" s="177">
        <v>25.7</v>
      </c>
      <c r="E15" s="79" t="s">
        <v>79</v>
      </c>
      <c r="F15" s="292"/>
      <c r="G15" s="292"/>
      <c r="H15" s="101"/>
      <c r="I15" s="201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1"/>
      <c r="G16" s="291"/>
      <c r="H16" s="99"/>
      <c r="I16" s="100"/>
      <c r="J16" s="100"/>
      <c r="K16" s="105"/>
    </row>
    <row r="17" spans="1:14" ht="24.75" customHeight="1">
      <c r="A17" s="79"/>
      <c r="B17" s="96" t="s">
        <v>154</v>
      </c>
      <c r="C17" s="149" t="s">
        <v>92</v>
      </c>
      <c r="D17" s="177">
        <v>3</v>
      </c>
      <c r="E17" s="79" t="s">
        <v>79</v>
      </c>
      <c r="F17" s="292"/>
      <c r="G17" s="292"/>
      <c r="H17" s="101"/>
      <c r="I17" s="156"/>
      <c r="J17" s="102"/>
      <c r="K17" s="96"/>
    </row>
    <row r="18" spans="1:14" ht="24.75" customHeight="1">
      <c r="A18" s="81"/>
      <c r="B18" s="78"/>
      <c r="C18" s="108"/>
      <c r="D18" s="175"/>
      <c r="E18" s="81"/>
      <c r="F18" s="291"/>
      <c r="G18" s="291"/>
      <c r="H18" s="99"/>
      <c r="I18" s="100"/>
      <c r="J18" s="100"/>
      <c r="K18" s="105"/>
    </row>
    <row r="19" spans="1:14" ht="24.75" customHeight="1">
      <c r="A19" s="79"/>
      <c r="B19" s="96" t="s">
        <v>304</v>
      </c>
      <c r="C19" s="149"/>
      <c r="D19" s="177">
        <v>9</v>
      </c>
      <c r="E19" s="79" t="s">
        <v>79</v>
      </c>
      <c r="F19" s="292"/>
      <c r="G19" s="292"/>
      <c r="H19" s="101"/>
      <c r="I19" s="156"/>
      <c r="J19" s="102"/>
      <c r="K19" s="96"/>
    </row>
    <row r="20" spans="1:14" ht="24.75" customHeight="1">
      <c r="A20" s="84"/>
      <c r="B20" s="78"/>
      <c r="C20" s="108"/>
      <c r="D20" s="175"/>
      <c r="E20" s="81"/>
      <c r="F20" s="291"/>
      <c r="G20" s="291"/>
      <c r="H20" s="99"/>
      <c r="I20" s="100"/>
      <c r="J20" s="100"/>
      <c r="K20" s="105"/>
    </row>
    <row r="21" spans="1:14" ht="24.75" customHeight="1">
      <c r="A21" s="79"/>
      <c r="B21" s="96" t="s">
        <v>305</v>
      </c>
      <c r="C21" s="149"/>
      <c r="D21" s="176">
        <v>22.5</v>
      </c>
      <c r="E21" s="70" t="s">
        <v>79</v>
      </c>
      <c r="F21" s="292"/>
      <c r="G21" s="292"/>
      <c r="H21" s="101"/>
      <c r="I21" s="156"/>
      <c r="J21" s="102"/>
      <c r="K21" s="96"/>
    </row>
    <row r="22" spans="1:14" ht="24.75" customHeight="1">
      <c r="A22" s="94"/>
      <c r="B22" s="78"/>
      <c r="C22" s="108"/>
      <c r="D22" s="175"/>
      <c r="E22" s="81"/>
      <c r="F22" s="291"/>
      <c r="G22" s="291"/>
      <c r="H22" s="99"/>
      <c r="I22" s="412"/>
      <c r="J22" s="412"/>
      <c r="K22" s="413"/>
    </row>
    <row r="23" spans="1:14" ht="24.75" customHeight="1">
      <c r="A23" s="79"/>
      <c r="B23" s="96"/>
      <c r="C23" s="140"/>
      <c r="D23" s="177"/>
      <c r="E23" s="79"/>
      <c r="F23" s="292"/>
      <c r="G23" s="292"/>
      <c r="H23" s="117"/>
      <c r="I23" s="145"/>
      <c r="J23" s="102"/>
      <c r="K23" s="98"/>
    </row>
    <row r="24" spans="1:14" ht="24.75" customHeight="1">
      <c r="A24" s="81"/>
      <c r="B24" s="78"/>
      <c r="C24" s="108"/>
      <c r="D24" s="175"/>
      <c r="E24" s="81"/>
      <c r="F24" s="291"/>
      <c r="G24" s="291"/>
      <c r="H24" s="99"/>
      <c r="I24" s="100"/>
      <c r="J24" s="100"/>
      <c r="K24" s="105"/>
    </row>
    <row r="25" spans="1:14" ht="24.75" customHeight="1">
      <c r="A25" s="79"/>
      <c r="B25" s="116"/>
      <c r="C25" s="140"/>
      <c r="D25" s="179"/>
      <c r="E25" s="79"/>
      <c r="F25" s="292"/>
      <c r="G25" s="292"/>
      <c r="H25" s="117"/>
      <c r="I25" s="145"/>
      <c r="J25" s="119"/>
      <c r="K25" s="98"/>
    </row>
    <row r="26" spans="1:14" ht="24.75" customHeight="1">
      <c r="A26" s="81"/>
      <c r="B26" s="78"/>
      <c r="C26" s="108"/>
      <c r="D26" s="175"/>
      <c r="E26" s="81"/>
      <c r="F26" s="291"/>
      <c r="G26" s="291"/>
      <c r="H26" s="99"/>
      <c r="I26" s="412"/>
      <c r="J26" s="412"/>
      <c r="K26" s="413"/>
    </row>
    <row r="27" spans="1:14" ht="24.75" customHeight="1">
      <c r="A27" s="79"/>
      <c r="B27" s="96"/>
      <c r="C27" s="140"/>
      <c r="D27" s="177"/>
      <c r="E27" s="79"/>
      <c r="F27" s="292"/>
      <c r="G27" s="292"/>
      <c r="H27" s="117"/>
      <c r="I27" s="145"/>
      <c r="J27" s="102"/>
      <c r="K27" s="98"/>
    </row>
    <row r="28" spans="1:14" ht="24.75" customHeight="1">
      <c r="A28" s="81"/>
      <c r="B28" s="78"/>
      <c r="C28" s="108"/>
      <c r="D28" s="175"/>
      <c r="E28" s="81"/>
      <c r="F28" s="291"/>
      <c r="G28" s="291"/>
      <c r="H28" s="99"/>
      <c r="I28" s="100"/>
      <c r="J28" s="100"/>
      <c r="K28" s="105"/>
    </row>
    <row r="29" spans="1:14" ht="24.75" customHeight="1">
      <c r="A29" s="79"/>
      <c r="B29" s="96"/>
      <c r="C29" s="149"/>
      <c r="D29" s="176"/>
      <c r="E29" s="70"/>
      <c r="F29" s="292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/>
      <c r="D30" s="175"/>
      <c r="E30" s="81"/>
      <c r="F30" s="291"/>
      <c r="G30" s="291"/>
      <c r="H30" s="99"/>
      <c r="I30" s="100"/>
      <c r="J30" s="100"/>
      <c r="K30" s="105"/>
    </row>
    <row r="31" spans="1:14" ht="24.75" customHeight="1">
      <c r="A31" s="79"/>
      <c r="B31" s="163" t="s">
        <v>71</v>
      </c>
      <c r="C31" s="149"/>
      <c r="D31" s="180"/>
      <c r="E31" s="70"/>
      <c r="F31" s="292"/>
      <c r="G31" s="292"/>
      <c r="H31" s="101"/>
      <c r="I31" s="102"/>
      <c r="J31" s="102"/>
      <c r="K31" s="98"/>
      <c r="N31" s="6">
        <f>SUM(N5:N30)</f>
        <v>0</v>
      </c>
    </row>
    <row r="33" spans="8:11" ht="18.75" customHeight="1">
      <c r="H33" s="93"/>
      <c r="I33" s="142"/>
      <c r="J33" s="382"/>
      <c r="K33" s="382"/>
    </row>
  </sheetData>
  <mergeCells count="7">
    <mergeCell ref="J33:K33"/>
    <mergeCell ref="H1:K1"/>
    <mergeCell ref="H2:K2"/>
    <mergeCell ref="H3:K3"/>
    <mergeCell ref="I12:K12"/>
    <mergeCell ref="I22:K22"/>
    <mergeCell ref="I26:K26"/>
  </mergeCells>
  <phoneticPr fontId="52"/>
  <conditionalFormatting sqref="F2:F33">
    <cfRule type="expression" dxfId="301" priority="2">
      <formula>$D2=1</formula>
    </cfRule>
  </conditionalFormatting>
  <conditionalFormatting sqref="K13">
    <cfRule type="expression" dxfId="300" priority="1">
      <formula>$K13=1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showZeros="0" view="pageBreakPreview" topLeftCell="A4" zoomScaleNormal="85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5</v>
      </c>
      <c r="B3" s="82" t="s">
        <v>139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2"/>
      <c r="G4" s="291"/>
      <c r="H4" s="99"/>
      <c r="I4" s="100"/>
      <c r="J4" s="100"/>
      <c r="K4" s="105"/>
    </row>
    <row r="5" spans="1:28" ht="24.75" customHeight="1">
      <c r="A5" s="79"/>
      <c r="B5" s="85" t="s">
        <v>477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83"/>
      <c r="C6" s="108" t="s">
        <v>452</v>
      </c>
      <c r="D6" s="175"/>
      <c r="E6" s="81"/>
      <c r="F6" s="292"/>
      <c r="G6" s="291"/>
      <c r="H6" s="99"/>
      <c r="I6" s="100"/>
      <c r="J6" s="100"/>
      <c r="K6" s="105"/>
    </row>
    <row r="7" spans="1:28" ht="24.75" customHeight="1">
      <c r="A7" s="79"/>
      <c r="B7" s="85" t="s">
        <v>431</v>
      </c>
      <c r="C7" s="69" t="s">
        <v>453</v>
      </c>
      <c r="D7" s="176">
        <v>66.099999999999994</v>
      </c>
      <c r="E7" s="70" t="s">
        <v>78</v>
      </c>
      <c r="F7" s="292"/>
      <c r="G7" s="292"/>
      <c r="H7" s="101"/>
      <c r="I7" s="156"/>
      <c r="J7" s="102"/>
      <c r="K7" s="96"/>
    </row>
    <row r="8" spans="1:28" ht="24.75" customHeight="1">
      <c r="A8" s="94"/>
      <c r="B8" s="83"/>
      <c r="C8" s="108"/>
      <c r="D8" s="175"/>
      <c r="E8" s="81"/>
      <c r="F8" s="292"/>
      <c r="G8" s="291"/>
      <c r="H8" s="99"/>
      <c r="I8" s="10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432</v>
      </c>
      <c r="C9" s="69"/>
      <c r="D9" s="176">
        <v>133</v>
      </c>
      <c r="E9" s="70" t="s">
        <v>79</v>
      </c>
      <c r="F9" s="292"/>
      <c r="G9" s="292"/>
      <c r="H9" s="101"/>
      <c r="I9" s="156"/>
      <c r="J9" s="102"/>
      <c r="K9" s="96"/>
      <c r="L9" s="17"/>
      <c r="AA9" s="17"/>
    </row>
    <row r="10" spans="1:28" ht="24.75" customHeight="1">
      <c r="A10" s="81"/>
      <c r="B10" s="83"/>
      <c r="C10" s="108"/>
      <c r="D10" s="175"/>
      <c r="E10" s="81"/>
      <c r="F10" s="292"/>
      <c r="G10" s="291"/>
      <c r="H10" s="99"/>
      <c r="I10" s="100"/>
      <c r="J10" s="100"/>
      <c r="K10" s="10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5" t="s">
        <v>433</v>
      </c>
      <c r="C11" s="200" t="s">
        <v>454</v>
      </c>
      <c r="D11" s="177">
        <v>50.3</v>
      </c>
      <c r="E11" s="79" t="s">
        <v>79</v>
      </c>
      <c r="F11" s="292"/>
      <c r="G11" s="292"/>
      <c r="H11" s="101"/>
      <c r="I11" s="156"/>
      <c r="J11" s="102"/>
      <c r="K11" s="96"/>
      <c r="L11" s="17"/>
      <c r="N11" s="36"/>
    </row>
    <row r="12" spans="1:28" ht="24.75" customHeight="1">
      <c r="A12" s="81"/>
      <c r="B12" s="78"/>
      <c r="C12" s="108"/>
      <c r="D12" s="175"/>
      <c r="E12" s="81"/>
      <c r="F12" s="292"/>
      <c r="G12" s="291"/>
      <c r="H12" s="99"/>
      <c r="I12" s="100"/>
      <c r="J12" s="100"/>
      <c r="K12" s="105"/>
      <c r="L12" s="17"/>
    </row>
    <row r="13" spans="1:28" ht="24.75" customHeight="1">
      <c r="A13" s="79"/>
      <c r="B13" s="96" t="s">
        <v>434</v>
      </c>
      <c r="C13" s="200" t="s">
        <v>454</v>
      </c>
      <c r="D13" s="177">
        <v>50.3</v>
      </c>
      <c r="E13" s="79" t="s">
        <v>79</v>
      </c>
      <c r="F13" s="292"/>
      <c r="G13" s="292"/>
      <c r="H13" s="101"/>
      <c r="I13" s="156"/>
      <c r="J13" s="102"/>
      <c r="K13" s="96"/>
      <c r="L13" s="17"/>
      <c r="M13" s="36"/>
      <c r="P13" s="17"/>
      <c r="Q13" s="17"/>
    </row>
    <row r="14" spans="1:28" ht="24.75" customHeight="1">
      <c r="A14" s="81"/>
      <c r="B14" s="78"/>
      <c r="C14" s="108"/>
      <c r="D14" s="175"/>
      <c r="E14" s="81"/>
      <c r="F14" s="292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96" t="s">
        <v>435</v>
      </c>
      <c r="C15" s="106" t="s">
        <v>455</v>
      </c>
      <c r="D15" s="177">
        <v>18.100000000000001</v>
      </c>
      <c r="E15" s="79" t="s">
        <v>79</v>
      </c>
      <c r="F15" s="292"/>
      <c r="G15" s="292"/>
      <c r="H15" s="101"/>
      <c r="I15" s="156"/>
      <c r="J15" s="102"/>
      <c r="K15" s="96"/>
    </row>
    <row r="16" spans="1:28" ht="24.75" customHeight="1">
      <c r="A16" s="81"/>
      <c r="B16" s="78"/>
      <c r="C16" s="108"/>
      <c r="D16" s="175"/>
      <c r="E16" s="81"/>
      <c r="F16" s="292"/>
      <c r="G16" s="291"/>
      <c r="H16" s="99"/>
      <c r="I16" s="100"/>
      <c r="J16" s="100"/>
      <c r="K16" s="105"/>
    </row>
    <row r="17" spans="1:14" ht="24.75" customHeight="1">
      <c r="A17" s="79"/>
      <c r="B17" s="96" t="s">
        <v>436</v>
      </c>
      <c r="C17" s="106" t="s">
        <v>456</v>
      </c>
      <c r="D17" s="177">
        <v>6.4</v>
      </c>
      <c r="E17" s="79" t="s">
        <v>79</v>
      </c>
      <c r="F17" s="292"/>
      <c r="G17" s="292"/>
      <c r="H17" s="101"/>
      <c r="I17" s="156"/>
      <c r="J17" s="102"/>
      <c r="K17" s="96"/>
    </row>
    <row r="18" spans="1:14" ht="24.75" customHeight="1">
      <c r="A18" s="81"/>
      <c r="B18" s="78"/>
      <c r="C18" s="108" t="s">
        <v>457</v>
      </c>
      <c r="D18" s="175"/>
      <c r="E18" s="81"/>
      <c r="F18" s="292"/>
      <c r="G18" s="291"/>
      <c r="H18" s="99"/>
      <c r="I18" s="100"/>
      <c r="J18" s="100"/>
      <c r="K18" s="105"/>
    </row>
    <row r="19" spans="1:14" ht="24.75" customHeight="1">
      <c r="A19" s="79"/>
      <c r="B19" s="96" t="s">
        <v>437</v>
      </c>
      <c r="C19" s="200" t="s">
        <v>458</v>
      </c>
      <c r="D19" s="177">
        <v>50.3</v>
      </c>
      <c r="E19" s="79" t="s">
        <v>79</v>
      </c>
      <c r="F19" s="292"/>
      <c r="G19" s="292"/>
      <c r="H19" s="101"/>
      <c r="I19" s="156"/>
      <c r="J19" s="102"/>
      <c r="K19" s="96"/>
    </row>
    <row r="20" spans="1:14" ht="24.75" customHeight="1">
      <c r="A20" s="84"/>
      <c r="B20" s="78"/>
      <c r="C20" s="108" t="s">
        <v>459</v>
      </c>
      <c r="D20" s="175"/>
      <c r="E20" s="81"/>
      <c r="F20" s="292"/>
      <c r="G20" s="291"/>
      <c r="H20" s="99"/>
      <c r="I20" s="100"/>
      <c r="J20" s="100"/>
      <c r="K20" s="105"/>
    </row>
    <row r="21" spans="1:14" ht="24.75" customHeight="1">
      <c r="A21" s="79"/>
      <c r="B21" s="96" t="s">
        <v>438</v>
      </c>
      <c r="C21" s="97" t="s">
        <v>460</v>
      </c>
      <c r="D21" s="177">
        <v>14.1</v>
      </c>
      <c r="E21" s="79" t="s">
        <v>79</v>
      </c>
      <c r="F21" s="292"/>
      <c r="G21" s="292"/>
      <c r="H21" s="101"/>
      <c r="I21" s="156"/>
      <c r="J21" s="102"/>
      <c r="K21" s="96"/>
    </row>
    <row r="22" spans="1:14" ht="24.75" customHeight="1">
      <c r="A22" s="94"/>
      <c r="B22" s="78"/>
      <c r="C22" s="108" t="s">
        <v>461</v>
      </c>
      <c r="D22" s="175"/>
      <c r="E22" s="81"/>
      <c r="F22" s="292"/>
      <c r="G22" s="291"/>
      <c r="H22" s="99"/>
      <c r="I22" s="100"/>
      <c r="J22" s="100"/>
      <c r="K22" s="105"/>
    </row>
    <row r="23" spans="1:14" ht="24.75" customHeight="1">
      <c r="A23" s="79"/>
      <c r="B23" s="96" t="s">
        <v>438</v>
      </c>
      <c r="C23" s="69" t="s">
        <v>456</v>
      </c>
      <c r="D23" s="177">
        <v>14.1</v>
      </c>
      <c r="E23" s="79" t="s">
        <v>79</v>
      </c>
      <c r="F23" s="292"/>
      <c r="G23" s="292"/>
      <c r="H23" s="101"/>
      <c r="I23" s="156"/>
      <c r="J23" s="102"/>
      <c r="K23" s="96"/>
    </row>
    <row r="24" spans="1:14" ht="24.75" customHeight="1">
      <c r="A24" s="81"/>
      <c r="B24" s="78"/>
      <c r="C24" s="108" t="s">
        <v>462</v>
      </c>
      <c r="D24" s="175"/>
      <c r="E24" s="81"/>
      <c r="F24" s="292"/>
      <c r="G24" s="291"/>
      <c r="H24" s="99"/>
      <c r="I24" s="100"/>
      <c r="J24" s="100"/>
      <c r="K24" s="105"/>
    </row>
    <row r="25" spans="1:14" ht="24.75" customHeight="1">
      <c r="A25" s="79"/>
      <c r="B25" s="96" t="s">
        <v>439</v>
      </c>
      <c r="C25" s="69" t="s">
        <v>456</v>
      </c>
      <c r="D25" s="177">
        <v>23</v>
      </c>
      <c r="E25" s="79" t="s">
        <v>79</v>
      </c>
      <c r="F25" s="292"/>
      <c r="G25" s="292"/>
      <c r="H25" s="101"/>
      <c r="I25" s="156"/>
      <c r="J25" s="102"/>
      <c r="K25" s="96"/>
    </row>
    <row r="26" spans="1:14" ht="24.75" customHeight="1">
      <c r="A26" s="81"/>
      <c r="B26" s="78"/>
      <c r="C26" s="108" t="s">
        <v>462</v>
      </c>
      <c r="D26" s="175"/>
      <c r="E26" s="81"/>
      <c r="F26" s="292"/>
      <c r="G26" s="291"/>
      <c r="H26" s="99"/>
      <c r="I26" s="100"/>
      <c r="J26" s="100"/>
      <c r="K26" s="105"/>
    </row>
    <row r="27" spans="1:14" ht="24.75" customHeight="1">
      <c r="A27" s="79"/>
      <c r="B27" s="96" t="s">
        <v>440</v>
      </c>
      <c r="C27" s="69" t="s">
        <v>456</v>
      </c>
      <c r="D27" s="177">
        <v>55.1</v>
      </c>
      <c r="E27" s="79" t="s">
        <v>79</v>
      </c>
      <c r="F27" s="292"/>
      <c r="G27" s="292"/>
      <c r="H27" s="101"/>
      <c r="I27" s="156"/>
      <c r="J27" s="102"/>
      <c r="K27" s="96"/>
    </row>
    <row r="28" spans="1:14" ht="24.75" customHeight="1">
      <c r="A28" s="81"/>
      <c r="B28" s="78"/>
      <c r="C28" s="108" t="s">
        <v>463</v>
      </c>
      <c r="D28" s="175"/>
      <c r="E28" s="81"/>
      <c r="F28" s="292"/>
      <c r="G28" s="291"/>
      <c r="H28" s="99"/>
      <c r="I28" s="100"/>
      <c r="J28" s="100"/>
      <c r="K28" s="105"/>
    </row>
    <row r="29" spans="1:14" ht="24.75" customHeight="1">
      <c r="A29" s="79"/>
      <c r="B29" s="96" t="s">
        <v>441</v>
      </c>
      <c r="C29" s="69" t="s">
        <v>456</v>
      </c>
      <c r="D29" s="177">
        <v>54</v>
      </c>
      <c r="E29" s="79" t="s">
        <v>79</v>
      </c>
      <c r="F29" s="292"/>
      <c r="G29" s="292"/>
      <c r="H29" s="101"/>
      <c r="I29" s="156"/>
      <c r="J29" s="102"/>
      <c r="K29" s="96"/>
    </row>
    <row r="30" spans="1:14" ht="24.75" customHeight="1">
      <c r="A30" s="81"/>
      <c r="B30" s="78"/>
      <c r="C30" s="108" t="s">
        <v>464</v>
      </c>
      <c r="D30" s="175"/>
      <c r="E30" s="81"/>
      <c r="F30" s="292"/>
      <c r="G30" s="291"/>
      <c r="H30" s="99"/>
      <c r="I30" s="100"/>
      <c r="J30" s="100"/>
      <c r="K30" s="105"/>
    </row>
    <row r="31" spans="1:14" ht="24.75" customHeight="1">
      <c r="A31" s="79"/>
      <c r="B31" s="96" t="s">
        <v>441</v>
      </c>
      <c r="C31" s="69" t="s">
        <v>456</v>
      </c>
      <c r="D31" s="177">
        <v>12</v>
      </c>
      <c r="E31" s="79" t="s">
        <v>79</v>
      </c>
      <c r="F31" s="292"/>
      <c r="G31" s="292"/>
      <c r="H31" s="101"/>
      <c r="I31" s="156"/>
      <c r="J31" s="102"/>
      <c r="K31" s="96"/>
      <c r="N31" s="6">
        <f>SUM(N5:N30)</f>
        <v>0</v>
      </c>
    </row>
    <row r="33" spans="1:12" ht="18.75" customHeight="1">
      <c r="H33" s="93"/>
      <c r="I33" s="142"/>
      <c r="J33" s="382"/>
      <c r="K33" s="382"/>
    </row>
    <row r="34" spans="1:12" ht="37.5" customHeight="1">
      <c r="A34" s="21" t="s">
        <v>0</v>
      </c>
      <c r="B34" s="21" t="s">
        <v>1</v>
      </c>
      <c r="C34" s="21" t="s">
        <v>32</v>
      </c>
      <c r="D34" s="174" t="s">
        <v>2</v>
      </c>
      <c r="E34" s="21" t="s">
        <v>3</v>
      </c>
      <c r="F34" s="290" t="s">
        <v>4</v>
      </c>
      <c r="G34" s="290" t="s">
        <v>5</v>
      </c>
      <c r="H34" s="354" t="s">
        <v>33</v>
      </c>
      <c r="I34" s="355"/>
      <c r="J34" s="355"/>
      <c r="K34" s="395"/>
    </row>
    <row r="35" spans="1:12" ht="24.75" customHeight="1">
      <c r="A35" s="81"/>
      <c r="B35" s="78"/>
      <c r="C35" s="107" t="s">
        <v>465</v>
      </c>
      <c r="D35" s="175"/>
      <c r="E35" s="84"/>
      <c r="F35" s="292"/>
      <c r="G35" s="291"/>
      <c r="H35" s="99"/>
      <c r="I35" s="100"/>
      <c r="J35" s="100"/>
      <c r="K35" s="105"/>
    </row>
    <row r="36" spans="1:12" ht="24.75" customHeight="1">
      <c r="A36" s="79"/>
      <c r="B36" s="96" t="s">
        <v>442</v>
      </c>
      <c r="C36" s="149" t="s">
        <v>466</v>
      </c>
      <c r="D36" s="180">
        <v>50.1</v>
      </c>
      <c r="E36" s="70" t="s">
        <v>79</v>
      </c>
      <c r="F36" s="292"/>
      <c r="G36" s="292"/>
      <c r="H36" s="101"/>
      <c r="I36" s="156"/>
      <c r="J36" s="102"/>
      <c r="K36" s="96"/>
    </row>
    <row r="37" spans="1:12" ht="24.75" customHeight="1">
      <c r="A37" s="81"/>
      <c r="B37" s="157"/>
      <c r="C37" s="230" t="s">
        <v>467</v>
      </c>
      <c r="D37" s="175"/>
      <c r="E37" s="84"/>
      <c r="F37" s="292"/>
      <c r="G37" s="291"/>
      <c r="H37" s="99"/>
      <c r="I37" s="100"/>
      <c r="J37" s="100"/>
      <c r="K37" s="105"/>
    </row>
    <row r="38" spans="1:12" ht="24.75" customHeight="1">
      <c r="A38" s="79"/>
      <c r="B38" s="89" t="s">
        <v>442</v>
      </c>
      <c r="C38" s="231" t="s">
        <v>466</v>
      </c>
      <c r="D38" s="180">
        <v>7.7</v>
      </c>
      <c r="E38" s="70" t="s">
        <v>79</v>
      </c>
      <c r="F38" s="292"/>
      <c r="G38" s="292"/>
      <c r="H38" s="101"/>
      <c r="I38" s="156"/>
      <c r="J38" s="102"/>
      <c r="K38" s="96"/>
    </row>
    <row r="39" spans="1:12" ht="24.75" customHeight="1">
      <c r="A39" s="84"/>
      <c r="B39" s="157"/>
      <c r="C39" s="230"/>
      <c r="D39" s="175"/>
      <c r="E39" s="84"/>
      <c r="F39" s="292"/>
      <c r="G39" s="291"/>
      <c r="H39" s="99"/>
      <c r="I39" s="100"/>
      <c r="J39" s="100"/>
      <c r="K39" s="105"/>
    </row>
    <row r="40" spans="1:12" ht="24.75" customHeight="1">
      <c r="A40" s="79"/>
      <c r="B40" s="89" t="s">
        <v>443</v>
      </c>
      <c r="C40" s="231" t="s">
        <v>468</v>
      </c>
      <c r="D40" s="180">
        <v>2</v>
      </c>
      <c r="E40" s="70" t="s">
        <v>80</v>
      </c>
      <c r="F40" s="292"/>
      <c r="G40" s="292"/>
      <c r="H40" s="101"/>
      <c r="I40" s="156"/>
      <c r="J40" s="102"/>
      <c r="K40" s="96"/>
    </row>
    <row r="41" spans="1:12" ht="24.75" customHeight="1">
      <c r="A41" s="94"/>
      <c r="B41" s="157"/>
      <c r="C41" s="230"/>
      <c r="D41" s="175"/>
      <c r="E41" s="84"/>
      <c r="F41" s="291"/>
      <c r="G41" s="291"/>
      <c r="H41" s="99"/>
      <c r="I41" s="100"/>
      <c r="J41" s="100"/>
      <c r="K41" s="105"/>
    </row>
    <row r="42" spans="1:12" ht="24.75" customHeight="1">
      <c r="A42" s="79"/>
      <c r="B42" s="89"/>
      <c r="C42" s="231"/>
      <c r="D42" s="180"/>
      <c r="E42" s="70"/>
      <c r="F42" s="292"/>
      <c r="G42" s="292"/>
      <c r="H42" s="101"/>
      <c r="I42" s="156"/>
      <c r="J42" s="102"/>
      <c r="K42" s="96"/>
    </row>
    <row r="43" spans="1:12" ht="24.75" customHeight="1">
      <c r="A43" s="81"/>
      <c r="B43" s="157"/>
      <c r="C43" s="108"/>
      <c r="D43" s="175"/>
      <c r="E43" s="84"/>
      <c r="F43" s="291"/>
      <c r="G43" s="291"/>
      <c r="H43" s="99"/>
      <c r="I43" s="100"/>
      <c r="J43" s="100"/>
      <c r="K43" s="105"/>
    </row>
    <row r="44" spans="1:12" ht="24.75" customHeight="1">
      <c r="A44" s="79"/>
      <c r="B44" s="89" t="s">
        <v>444</v>
      </c>
      <c r="C44" s="97"/>
      <c r="D44" s="180"/>
      <c r="E44" s="70"/>
      <c r="F44" s="292"/>
      <c r="G44" s="292"/>
      <c r="H44" s="101"/>
      <c r="I44" s="156"/>
      <c r="J44" s="102"/>
      <c r="K44" s="98"/>
    </row>
    <row r="45" spans="1:12" ht="24.75" customHeight="1">
      <c r="A45" s="81"/>
      <c r="B45" s="78"/>
      <c r="C45" s="108" t="s">
        <v>469</v>
      </c>
      <c r="D45" s="175"/>
      <c r="E45" s="84"/>
      <c r="F45" s="292"/>
      <c r="G45" s="291"/>
      <c r="H45" s="99"/>
      <c r="I45" s="100"/>
      <c r="J45" s="100"/>
      <c r="K45" s="105"/>
    </row>
    <row r="46" spans="1:12" ht="24.75" customHeight="1">
      <c r="A46" s="79"/>
      <c r="B46" s="72" t="s">
        <v>431</v>
      </c>
      <c r="C46" s="149" t="s">
        <v>453</v>
      </c>
      <c r="D46" s="180">
        <v>40.1</v>
      </c>
      <c r="E46" s="70" t="s">
        <v>78</v>
      </c>
      <c r="F46" s="292"/>
      <c r="G46" s="292"/>
      <c r="H46" s="101"/>
      <c r="I46" s="156"/>
      <c r="J46" s="102"/>
      <c r="K46" s="96"/>
    </row>
    <row r="47" spans="1:12" ht="24.75" customHeight="1">
      <c r="A47" s="81"/>
      <c r="B47" s="78"/>
      <c r="C47" s="108"/>
      <c r="D47" s="175"/>
      <c r="E47" s="84"/>
      <c r="F47" s="292"/>
      <c r="G47" s="291"/>
      <c r="H47" s="99"/>
      <c r="I47" s="100"/>
      <c r="J47" s="100"/>
      <c r="K47" s="105"/>
      <c r="L47" s="197"/>
    </row>
    <row r="48" spans="1:12" ht="24.75" customHeight="1">
      <c r="A48" s="79"/>
      <c r="B48" s="96" t="s">
        <v>432</v>
      </c>
      <c r="C48" s="97"/>
      <c r="D48" s="180">
        <v>75.900000000000006</v>
      </c>
      <c r="E48" s="70" t="s">
        <v>79</v>
      </c>
      <c r="F48" s="292"/>
      <c r="G48" s="292"/>
      <c r="H48" s="101"/>
      <c r="I48" s="156"/>
      <c r="J48" s="102"/>
      <c r="K48" s="96"/>
    </row>
    <row r="49" spans="1:11" ht="24.75" customHeight="1">
      <c r="A49" s="81"/>
      <c r="B49" s="78"/>
      <c r="C49" s="108"/>
      <c r="D49" s="175"/>
      <c r="E49" s="81"/>
      <c r="F49" s="292"/>
      <c r="G49" s="291"/>
      <c r="H49" s="99"/>
      <c r="I49" s="100"/>
      <c r="J49" s="100"/>
      <c r="K49" s="105"/>
    </row>
    <row r="50" spans="1:11" ht="24.75" customHeight="1">
      <c r="A50" s="79"/>
      <c r="B50" s="96" t="s">
        <v>433</v>
      </c>
      <c r="C50" s="149" t="s">
        <v>454</v>
      </c>
      <c r="D50" s="176">
        <v>26.1</v>
      </c>
      <c r="E50" s="70" t="s">
        <v>79</v>
      </c>
      <c r="F50" s="292"/>
      <c r="G50" s="292"/>
      <c r="H50" s="101"/>
      <c r="I50" s="156"/>
      <c r="J50" s="102"/>
      <c r="K50" s="96"/>
    </row>
    <row r="51" spans="1:11" ht="24.75" customHeight="1">
      <c r="A51" s="81"/>
      <c r="B51" s="78"/>
      <c r="C51" s="108"/>
      <c r="D51" s="175"/>
      <c r="E51" s="81"/>
      <c r="F51" s="292"/>
      <c r="G51" s="291"/>
      <c r="H51" s="99"/>
      <c r="I51" s="100"/>
      <c r="J51" s="100"/>
      <c r="K51" s="105"/>
    </row>
    <row r="52" spans="1:11" ht="24.75" customHeight="1">
      <c r="A52" s="79"/>
      <c r="B52" s="96" t="s">
        <v>434</v>
      </c>
      <c r="C52" s="149" t="s">
        <v>454</v>
      </c>
      <c r="D52" s="176">
        <v>26.1</v>
      </c>
      <c r="E52" s="144" t="s">
        <v>79</v>
      </c>
      <c r="F52" s="292"/>
      <c r="G52" s="292"/>
      <c r="H52" s="101"/>
      <c r="I52" s="156"/>
      <c r="J52" s="102"/>
      <c r="K52" s="96"/>
    </row>
    <row r="53" spans="1:11" ht="24.75" customHeight="1">
      <c r="A53" s="84"/>
      <c r="B53" s="78"/>
      <c r="C53" s="108"/>
      <c r="D53" s="175"/>
      <c r="E53" s="81"/>
      <c r="F53" s="292"/>
      <c r="G53" s="291"/>
      <c r="H53" s="99"/>
      <c r="I53" s="100"/>
      <c r="J53" s="100"/>
      <c r="K53" s="105"/>
    </row>
    <row r="54" spans="1:11" ht="24.75" customHeight="1">
      <c r="A54" s="79"/>
      <c r="B54" s="96" t="s">
        <v>435</v>
      </c>
      <c r="C54" s="97" t="s">
        <v>455</v>
      </c>
      <c r="D54" s="180">
        <v>13.1</v>
      </c>
      <c r="E54" s="70" t="s">
        <v>79</v>
      </c>
      <c r="F54" s="292"/>
      <c r="G54" s="292"/>
      <c r="H54" s="101"/>
      <c r="I54" s="156"/>
      <c r="J54" s="102"/>
      <c r="K54" s="96"/>
    </row>
    <row r="55" spans="1:11" ht="24.75" customHeight="1">
      <c r="A55" s="94"/>
      <c r="B55" s="78"/>
      <c r="C55" s="108"/>
      <c r="D55" s="175"/>
      <c r="E55" s="81"/>
      <c r="F55" s="292"/>
      <c r="G55" s="291"/>
      <c r="H55" s="99"/>
      <c r="I55" s="100"/>
      <c r="J55" s="100"/>
      <c r="K55" s="105"/>
    </row>
    <row r="56" spans="1:11" ht="24.75" customHeight="1">
      <c r="A56" s="79"/>
      <c r="B56" s="96" t="s">
        <v>436</v>
      </c>
      <c r="C56" s="97" t="s">
        <v>456</v>
      </c>
      <c r="D56" s="176">
        <v>6.4</v>
      </c>
      <c r="E56" s="144" t="s">
        <v>79</v>
      </c>
      <c r="F56" s="292"/>
      <c r="G56" s="292"/>
      <c r="H56" s="101"/>
      <c r="I56" s="156"/>
      <c r="J56" s="102"/>
      <c r="K56" s="96"/>
    </row>
    <row r="57" spans="1:11" ht="24.75" customHeight="1">
      <c r="A57" s="81"/>
      <c r="B57" s="78"/>
      <c r="C57" s="107" t="s">
        <v>457</v>
      </c>
      <c r="D57" s="175"/>
      <c r="E57" s="84"/>
      <c r="F57" s="292"/>
      <c r="G57" s="291"/>
      <c r="H57" s="99"/>
      <c r="I57" s="100"/>
      <c r="J57" s="100"/>
      <c r="K57" s="105"/>
    </row>
    <row r="58" spans="1:11" ht="24.75" customHeight="1">
      <c r="A58" s="79"/>
      <c r="B58" s="96" t="s">
        <v>437</v>
      </c>
      <c r="C58" s="97" t="s">
        <v>458</v>
      </c>
      <c r="D58" s="180">
        <v>26.1</v>
      </c>
      <c r="E58" s="70" t="s">
        <v>79</v>
      </c>
      <c r="F58" s="292"/>
      <c r="G58" s="292"/>
      <c r="H58" s="101"/>
      <c r="I58" s="156"/>
      <c r="J58" s="102"/>
      <c r="K58" s="96"/>
    </row>
    <row r="59" spans="1:11" ht="24.75" customHeight="1">
      <c r="A59" s="81"/>
      <c r="B59" s="78"/>
      <c r="C59" s="108" t="s">
        <v>462</v>
      </c>
      <c r="D59" s="175"/>
      <c r="E59" s="81"/>
      <c r="F59" s="292"/>
      <c r="G59" s="291"/>
      <c r="H59" s="99"/>
      <c r="I59" s="100"/>
      <c r="J59" s="100"/>
      <c r="K59" s="105"/>
    </row>
    <row r="60" spans="1:11" ht="24.75" customHeight="1">
      <c r="A60" s="79"/>
      <c r="B60" s="96" t="s">
        <v>445</v>
      </c>
      <c r="C60" s="149" t="s">
        <v>470</v>
      </c>
      <c r="D60" s="180">
        <v>30</v>
      </c>
      <c r="E60" s="70" t="s">
        <v>79</v>
      </c>
      <c r="F60" s="292"/>
      <c r="G60" s="292"/>
      <c r="H60" s="101"/>
      <c r="I60" s="156"/>
      <c r="J60" s="102"/>
      <c r="K60" s="96"/>
    </row>
    <row r="61" spans="1:11" ht="24.75" customHeight="1">
      <c r="A61" s="81"/>
      <c r="B61" s="78"/>
      <c r="C61" s="108" t="s">
        <v>462</v>
      </c>
      <c r="D61" s="175"/>
      <c r="E61" s="81"/>
      <c r="F61" s="292"/>
      <c r="G61" s="291"/>
      <c r="H61" s="99"/>
      <c r="I61" s="100"/>
      <c r="J61" s="100"/>
      <c r="K61" s="105"/>
    </row>
    <row r="62" spans="1:11" ht="24.75" customHeight="1">
      <c r="A62" s="79"/>
      <c r="B62" s="96" t="s">
        <v>446</v>
      </c>
      <c r="C62" s="149" t="s">
        <v>470</v>
      </c>
      <c r="D62" s="176">
        <v>5.0999999999999996</v>
      </c>
      <c r="E62" s="70" t="s">
        <v>79</v>
      </c>
      <c r="F62" s="292"/>
      <c r="G62" s="292"/>
      <c r="H62" s="101"/>
      <c r="I62" s="156"/>
      <c r="J62" s="102"/>
      <c r="K62" s="96"/>
    </row>
    <row r="63" spans="1:11" ht="24.75" customHeight="1">
      <c r="A63" s="81"/>
      <c r="B63" s="78"/>
      <c r="C63" s="108" t="s">
        <v>463</v>
      </c>
      <c r="D63" s="175"/>
      <c r="E63" s="81"/>
      <c r="F63" s="292"/>
      <c r="G63" s="291"/>
      <c r="H63" s="99"/>
      <c r="I63" s="100"/>
      <c r="J63" s="100"/>
      <c r="K63" s="105"/>
    </row>
    <row r="64" spans="1:11" ht="24.75" customHeight="1">
      <c r="A64" s="79"/>
      <c r="B64" s="96" t="s">
        <v>441</v>
      </c>
      <c r="C64" s="149" t="s">
        <v>470</v>
      </c>
      <c r="D64" s="176">
        <v>27.8</v>
      </c>
      <c r="E64" s="144" t="s">
        <v>79</v>
      </c>
      <c r="F64" s="292"/>
      <c r="G64" s="292"/>
      <c r="H64" s="101"/>
      <c r="I64" s="156"/>
      <c r="J64" s="102"/>
      <c r="K64" s="96"/>
    </row>
    <row r="66" spans="1:12" ht="18.75" customHeight="1">
      <c r="H66" s="93"/>
      <c r="I66" s="142"/>
      <c r="J66" s="382"/>
      <c r="K66" s="382"/>
    </row>
    <row r="67" spans="1:12" ht="37.5" customHeight="1">
      <c r="A67" s="21" t="s">
        <v>0</v>
      </c>
      <c r="B67" s="21" t="s">
        <v>1</v>
      </c>
      <c r="C67" s="21" t="s">
        <v>32</v>
      </c>
      <c r="D67" s="174" t="s">
        <v>2</v>
      </c>
      <c r="E67" s="21" t="s">
        <v>3</v>
      </c>
      <c r="F67" s="290" t="s">
        <v>4</v>
      </c>
      <c r="G67" s="290" t="s">
        <v>5</v>
      </c>
      <c r="H67" s="354" t="s">
        <v>33</v>
      </c>
      <c r="I67" s="355"/>
      <c r="J67" s="355"/>
      <c r="K67" s="395"/>
    </row>
    <row r="68" spans="1:12" ht="24.75" customHeight="1">
      <c r="A68" s="81"/>
      <c r="B68" s="78"/>
      <c r="C68" s="108" t="s">
        <v>471</v>
      </c>
      <c r="D68" s="175"/>
      <c r="E68" s="84"/>
      <c r="F68" s="292"/>
      <c r="G68" s="291"/>
      <c r="H68" s="99"/>
      <c r="I68" s="100"/>
      <c r="J68" s="100"/>
      <c r="K68" s="105"/>
    </row>
    <row r="69" spans="1:12" ht="24.75" customHeight="1">
      <c r="A69" s="79"/>
      <c r="B69" s="96" t="s">
        <v>441</v>
      </c>
      <c r="C69" s="149" t="s">
        <v>470</v>
      </c>
      <c r="D69" s="180">
        <v>5</v>
      </c>
      <c r="E69" s="70" t="s">
        <v>79</v>
      </c>
      <c r="F69" s="292"/>
      <c r="G69" s="292"/>
      <c r="H69" s="101"/>
      <c r="I69" s="156"/>
      <c r="J69" s="102"/>
      <c r="K69" s="96"/>
    </row>
    <row r="70" spans="1:12" ht="24.75" customHeight="1">
      <c r="A70" s="81"/>
      <c r="B70" s="157"/>
      <c r="C70" s="159" t="s">
        <v>465</v>
      </c>
      <c r="D70" s="175"/>
      <c r="E70" s="84"/>
      <c r="F70" s="292"/>
      <c r="G70" s="291"/>
      <c r="H70" s="99"/>
      <c r="I70" s="100"/>
      <c r="J70" s="100"/>
      <c r="K70" s="105"/>
    </row>
    <row r="71" spans="1:12" ht="24.75" customHeight="1">
      <c r="A71" s="79"/>
      <c r="B71" s="89" t="s">
        <v>442</v>
      </c>
      <c r="C71" s="161" t="s">
        <v>466</v>
      </c>
      <c r="D71" s="180">
        <v>28.9</v>
      </c>
      <c r="E71" s="70" t="s">
        <v>79</v>
      </c>
      <c r="F71" s="292"/>
      <c r="G71" s="292"/>
      <c r="H71" s="101"/>
      <c r="I71" s="156"/>
      <c r="J71" s="102"/>
      <c r="K71" s="96"/>
    </row>
    <row r="72" spans="1:12" ht="24.75" customHeight="1">
      <c r="A72" s="84"/>
      <c r="B72" s="157"/>
      <c r="C72" s="159" t="s">
        <v>467</v>
      </c>
      <c r="D72" s="175"/>
      <c r="E72" s="84"/>
      <c r="F72" s="292"/>
      <c r="G72" s="291"/>
      <c r="H72" s="99"/>
      <c r="I72" s="100"/>
      <c r="J72" s="100"/>
      <c r="K72" s="105"/>
    </row>
    <row r="73" spans="1:12" ht="24.75" customHeight="1">
      <c r="A73" s="79"/>
      <c r="B73" s="89" t="s">
        <v>442</v>
      </c>
      <c r="C73" s="161" t="s">
        <v>466</v>
      </c>
      <c r="D73" s="180">
        <v>5.4</v>
      </c>
      <c r="E73" s="70" t="s">
        <v>79</v>
      </c>
      <c r="F73" s="292"/>
      <c r="G73" s="292"/>
      <c r="H73" s="101"/>
      <c r="I73" s="156"/>
      <c r="J73" s="102"/>
      <c r="K73" s="96"/>
    </row>
    <row r="74" spans="1:12" ht="24.75" customHeight="1">
      <c r="A74" s="94"/>
      <c r="B74" s="157"/>
      <c r="C74" s="159"/>
      <c r="D74" s="175"/>
      <c r="E74" s="84"/>
      <c r="F74" s="292"/>
      <c r="G74" s="291"/>
      <c r="H74" s="99"/>
      <c r="I74" s="100"/>
      <c r="J74" s="100"/>
      <c r="K74" s="105"/>
    </row>
    <row r="75" spans="1:12" ht="24.75" customHeight="1">
      <c r="A75" s="79"/>
      <c r="B75" s="89" t="s">
        <v>443</v>
      </c>
      <c r="C75" s="161" t="s">
        <v>468</v>
      </c>
      <c r="D75" s="180">
        <v>2</v>
      </c>
      <c r="E75" s="70" t="s">
        <v>80</v>
      </c>
      <c r="F75" s="292"/>
      <c r="G75" s="292"/>
      <c r="H75" s="101"/>
      <c r="I75" s="156"/>
      <c r="J75" s="102"/>
      <c r="K75" s="96"/>
    </row>
    <row r="76" spans="1:12" ht="24.75" customHeight="1">
      <c r="A76" s="81"/>
      <c r="B76" s="157"/>
      <c r="C76" s="108"/>
      <c r="D76" s="175"/>
      <c r="E76" s="84"/>
      <c r="F76" s="291"/>
      <c r="G76" s="291"/>
      <c r="H76" s="99"/>
      <c r="I76" s="100"/>
      <c r="J76" s="100"/>
      <c r="K76" s="105"/>
    </row>
    <row r="77" spans="1:12" ht="24.75" customHeight="1">
      <c r="A77" s="79"/>
      <c r="B77" s="89"/>
      <c r="C77" s="97"/>
      <c r="D77" s="180"/>
      <c r="E77" s="70"/>
      <c r="F77" s="292"/>
      <c r="G77" s="292"/>
      <c r="H77" s="101"/>
      <c r="I77" s="156"/>
      <c r="J77" s="102"/>
      <c r="K77" s="98"/>
    </row>
    <row r="78" spans="1:12" ht="24.75" customHeight="1">
      <c r="A78" s="81"/>
      <c r="B78" s="78"/>
      <c r="C78" s="108"/>
      <c r="D78" s="175"/>
      <c r="E78" s="84"/>
      <c r="F78" s="291"/>
      <c r="G78" s="291"/>
      <c r="H78" s="99"/>
      <c r="I78" s="100"/>
      <c r="J78" s="100"/>
      <c r="K78" s="105"/>
    </row>
    <row r="79" spans="1:12" ht="24.75" customHeight="1">
      <c r="A79" s="79"/>
      <c r="B79" s="158" t="s">
        <v>448</v>
      </c>
      <c r="C79" s="149"/>
      <c r="D79" s="180"/>
      <c r="E79" s="70"/>
      <c r="F79" s="292"/>
      <c r="G79" s="292"/>
      <c r="H79" s="101"/>
      <c r="I79" s="156"/>
      <c r="J79" s="102"/>
      <c r="K79" s="98"/>
    </row>
    <row r="80" spans="1:12" ht="24.75" customHeight="1">
      <c r="A80" s="81"/>
      <c r="B80" s="78"/>
      <c r="C80" s="108" t="s">
        <v>469</v>
      </c>
      <c r="D80" s="175"/>
      <c r="E80" s="84"/>
      <c r="F80" s="292"/>
      <c r="G80" s="291"/>
      <c r="H80" s="99"/>
      <c r="I80" s="100"/>
      <c r="J80" s="100"/>
      <c r="K80" s="105"/>
      <c r="L80" s="197"/>
    </row>
    <row r="81" spans="1:11" ht="24.75" customHeight="1">
      <c r="A81" s="79"/>
      <c r="B81" s="96" t="s">
        <v>431</v>
      </c>
      <c r="C81" s="149" t="s">
        <v>453</v>
      </c>
      <c r="D81" s="180">
        <v>45.1</v>
      </c>
      <c r="E81" s="70" t="s">
        <v>78</v>
      </c>
      <c r="F81" s="292"/>
      <c r="G81" s="292"/>
      <c r="H81" s="101"/>
      <c r="I81" s="156"/>
      <c r="J81" s="102"/>
      <c r="K81" s="96"/>
    </row>
    <row r="82" spans="1:11" ht="24.75" customHeight="1">
      <c r="A82" s="81"/>
      <c r="B82" s="78"/>
      <c r="C82" s="108"/>
      <c r="D82" s="175"/>
      <c r="E82" s="81"/>
      <c r="F82" s="292"/>
      <c r="G82" s="291"/>
      <c r="H82" s="99"/>
      <c r="I82" s="100"/>
      <c r="J82" s="100"/>
      <c r="K82" s="105"/>
    </row>
    <row r="83" spans="1:11" ht="24.75" customHeight="1">
      <c r="A83" s="79"/>
      <c r="B83" s="96" t="s">
        <v>432</v>
      </c>
      <c r="C83" s="97"/>
      <c r="D83" s="176">
        <v>63.9</v>
      </c>
      <c r="E83" s="70" t="s">
        <v>79</v>
      </c>
      <c r="F83" s="292"/>
      <c r="G83" s="292"/>
      <c r="H83" s="101"/>
      <c r="I83" s="156"/>
      <c r="J83" s="102"/>
      <c r="K83" s="96"/>
    </row>
    <row r="84" spans="1:11" ht="24.75" customHeight="1">
      <c r="A84" s="81"/>
      <c r="B84" s="78"/>
      <c r="C84" s="108"/>
      <c r="D84" s="175"/>
      <c r="E84" s="81"/>
      <c r="F84" s="292"/>
      <c r="G84" s="291"/>
      <c r="H84" s="99"/>
      <c r="I84" s="100"/>
      <c r="J84" s="100"/>
      <c r="K84" s="105"/>
    </row>
    <row r="85" spans="1:11" ht="24.75" customHeight="1">
      <c r="A85" s="79"/>
      <c r="B85" s="96" t="s">
        <v>433</v>
      </c>
      <c r="C85" s="149" t="s">
        <v>454</v>
      </c>
      <c r="D85" s="176">
        <v>24</v>
      </c>
      <c r="E85" s="144" t="s">
        <v>79</v>
      </c>
      <c r="F85" s="292"/>
      <c r="G85" s="292"/>
      <c r="H85" s="101"/>
      <c r="I85" s="156"/>
      <c r="J85" s="102"/>
      <c r="K85" s="96"/>
    </row>
    <row r="86" spans="1:11" ht="24.75" customHeight="1">
      <c r="A86" s="84"/>
      <c r="B86" s="78"/>
      <c r="C86" s="108"/>
      <c r="D86" s="175"/>
      <c r="E86" s="81"/>
      <c r="F86" s="292"/>
      <c r="G86" s="291"/>
      <c r="H86" s="99"/>
      <c r="I86" s="100"/>
      <c r="J86" s="100"/>
      <c r="K86" s="105"/>
    </row>
    <row r="87" spans="1:11" ht="24.75" customHeight="1">
      <c r="A87" s="79"/>
      <c r="B87" s="96" t="s">
        <v>434</v>
      </c>
      <c r="C87" s="149" t="s">
        <v>454</v>
      </c>
      <c r="D87" s="180">
        <v>13.8</v>
      </c>
      <c r="E87" s="70" t="s">
        <v>79</v>
      </c>
      <c r="F87" s="292"/>
      <c r="G87" s="292"/>
      <c r="H87" s="101"/>
      <c r="I87" s="156"/>
      <c r="J87" s="102"/>
      <c r="K87" s="96"/>
    </row>
    <row r="88" spans="1:11" ht="24.75" customHeight="1">
      <c r="A88" s="94"/>
      <c r="B88" s="78"/>
      <c r="C88" s="108"/>
      <c r="D88" s="175"/>
      <c r="E88" s="81"/>
      <c r="F88" s="292"/>
      <c r="G88" s="291"/>
      <c r="H88" s="99"/>
      <c r="I88" s="100"/>
      <c r="J88" s="100"/>
      <c r="K88" s="105"/>
    </row>
    <row r="89" spans="1:11" ht="24.75" customHeight="1">
      <c r="A89" s="79"/>
      <c r="B89" s="96" t="s">
        <v>434</v>
      </c>
      <c r="C89" s="149" t="s">
        <v>472</v>
      </c>
      <c r="D89" s="176">
        <v>17.3</v>
      </c>
      <c r="E89" s="144" t="s">
        <v>79</v>
      </c>
      <c r="F89" s="292"/>
      <c r="G89" s="292"/>
      <c r="H89" s="101"/>
      <c r="I89" s="156"/>
      <c r="J89" s="102"/>
      <c r="K89" s="96"/>
    </row>
    <row r="90" spans="1:11" ht="24.75" customHeight="1">
      <c r="A90" s="81"/>
      <c r="B90" s="78"/>
      <c r="C90" s="107" t="s">
        <v>457</v>
      </c>
      <c r="D90" s="175"/>
      <c r="E90" s="84"/>
      <c r="F90" s="292"/>
      <c r="G90" s="291"/>
      <c r="H90" s="99"/>
      <c r="I90" s="100"/>
      <c r="J90" s="100"/>
      <c r="K90" s="105"/>
    </row>
    <row r="91" spans="1:11" ht="24.75" customHeight="1">
      <c r="A91" s="79"/>
      <c r="B91" s="96" t="s">
        <v>437</v>
      </c>
      <c r="C91" s="97" t="s">
        <v>458</v>
      </c>
      <c r="D91" s="180">
        <v>24</v>
      </c>
      <c r="E91" s="70" t="s">
        <v>79</v>
      </c>
      <c r="F91" s="292"/>
      <c r="G91" s="292"/>
      <c r="H91" s="101"/>
      <c r="I91" s="156"/>
      <c r="J91" s="102"/>
      <c r="K91" s="96"/>
    </row>
    <row r="92" spans="1:11" ht="24.75" customHeight="1">
      <c r="A92" s="81"/>
      <c r="B92" s="78"/>
      <c r="C92" s="108"/>
      <c r="D92" s="175"/>
      <c r="E92" s="81"/>
      <c r="F92" s="292"/>
      <c r="G92" s="291"/>
      <c r="H92" s="99"/>
      <c r="I92" s="100"/>
      <c r="J92" s="100"/>
      <c r="K92" s="105"/>
    </row>
    <row r="93" spans="1:11" ht="24.75" customHeight="1">
      <c r="A93" s="79"/>
      <c r="B93" s="96" t="s">
        <v>449</v>
      </c>
      <c r="C93" s="97" t="s">
        <v>460</v>
      </c>
      <c r="D93" s="180">
        <v>13.8</v>
      </c>
      <c r="E93" s="70" t="s">
        <v>79</v>
      </c>
      <c r="F93" s="292"/>
      <c r="G93" s="292"/>
      <c r="H93" s="101"/>
      <c r="I93" s="156"/>
      <c r="J93" s="102"/>
      <c r="K93" s="96"/>
    </row>
    <row r="94" spans="1:11" ht="24.75" customHeight="1">
      <c r="A94" s="81"/>
      <c r="B94" s="78"/>
      <c r="C94" s="108" t="s">
        <v>473</v>
      </c>
      <c r="D94" s="175"/>
      <c r="E94" s="81"/>
      <c r="F94" s="292"/>
      <c r="G94" s="291"/>
      <c r="H94" s="99"/>
      <c r="I94" s="100"/>
      <c r="J94" s="100"/>
      <c r="K94" s="105"/>
    </row>
    <row r="95" spans="1:11" ht="24.75" customHeight="1">
      <c r="A95" s="79"/>
      <c r="B95" s="96" t="s">
        <v>450</v>
      </c>
      <c r="C95" s="97" t="s">
        <v>455</v>
      </c>
      <c r="D95" s="176">
        <v>17.3</v>
      </c>
      <c r="E95" s="70" t="s">
        <v>79</v>
      </c>
      <c r="F95" s="292"/>
      <c r="G95" s="292"/>
      <c r="H95" s="101"/>
      <c r="I95" s="156"/>
      <c r="J95" s="102"/>
      <c r="K95" s="96"/>
    </row>
    <row r="96" spans="1:11" ht="24.75" customHeight="1">
      <c r="A96" s="81"/>
      <c r="B96" s="78"/>
      <c r="C96" s="108" t="s">
        <v>474</v>
      </c>
      <c r="D96" s="175"/>
      <c r="E96" s="81"/>
      <c r="F96" s="292"/>
      <c r="G96" s="291"/>
      <c r="H96" s="99"/>
      <c r="I96" s="100"/>
      <c r="J96" s="100"/>
      <c r="K96" s="105"/>
    </row>
    <row r="97" spans="1:11" ht="24.75" customHeight="1">
      <c r="A97" s="79"/>
      <c r="B97" s="96" t="s">
        <v>441</v>
      </c>
      <c r="C97" s="97" t="s">
        <v>475</v>
      </c>
      <c r="D97" s="176">
        <v>18.899999999999999</v>
      </c>
      <c r="E97" s="144" t="s">
        <v>79</v>
      </c>
      <c r="F97" s="292"/>
      <c r="G97" s="292"/>
      <c r="H97" s="101"/>
      <c r="I97" s="156"/>
      <c r="J97" s="102"/>
      <c r="K97" s="96"/>
    </row>
    <row r="99" spans="1:11" ht="18.75" customHeight="1">
      <c r="H99" s="93"/>
      <c r="I99" s="142"/>
      <c r="J99" s="382"/>
      <c r="K99" s="382"/>
    </row>
    <row r="100" spans="1:11" ht="37.5" customHeight="1">
      <c r="A100" s="21" t="s">
        <v>0</v>
      </c>
      <c r="B100" s="21" t="s">
        <v>1</v>
      </c>
      <c r="C100" s="21" t="s">
        <v>32</v>
      </c>
      <c r="D100" s="174" t="s">
        <v>2</v>
      </c>
      <c r="E100" s="21" t="s">
        <v>3</v>
      </c>
      <c r="F100" s="290" t="s">
        <v>4</v>
      </c>
      <c r="G100" s="290" t="s">
        <v>5</v>
      </c>
      <c r="H100" s="354" t="s">
        <v>33</v>
      </c>
      <c r="I100" s="355"/>
      <c r="J100" s="355"/>
      <c r="K100" s="395"/>
    </row>
    <row r="101" spans="1:11" ht="24.75" customHeight="1">
      <c r="A101" s="81"/>
      <c r="B101" s="78"/>
      <c r="C101" s="107" t="s">
        <v>474</v>
      </c>
      <c r="D101" s="175"/>
      <c r="E101" s="84"/>
      <c r="F101" s="292"/>
      <c r="G101" s="291"/>
      <c r="H101" s="99"/>
      <c r="I101" s="100"/>
      <c r="J101" s="100"/>
      <c r="K101" s="105"/>
    </row>
    <row r="102" spans="1:11" ht="24.75" customHeight="1">
      <c r="A102" s="79"/>
      <c r="B102" s="96" t="s">
        <v>447</v>
      </c>
      <c r="C102" s="97" t="s">
        <v>470</v>
      </c>
      <c r="D102" s="180">
        <v>18.899999999999999</v>
      </c>
      <c r="E102" s="70" t="s">
        <v>79</v>
      </c>
      <c r="F102" s="292"/>
      <c r="G102" s="292"/>
      <c r="H102" s="101"/>
      <c r="I102" s="156"/>
      <c r="J102" s="102"/>
      <c r="K102" s="96"/>
    </row>
    <row r="103" spans="1:11" ht="24.75" customHeight="1">
      <c r="A103" s="81"/>
      <c r="B103" s="157"/>
      <c r="C103" s="159" t="s">
        <v>476</v>
      </c>
      <c r="D103" s="175"/>
      <c r="E103" s="84"/>
      <c r="F103" s="292"/>
      <c r="G103" s="291"/>
      <c r="H103" s="99"/>
      <c r="I103" s="100"/>
      <c r="J103" s="100"/>
      <c r="K103" s="105"/>
    </row>
    <row r="104" spans="1:11" ht="24.75" customHeight="1">
      <c r="A104" s="79"/>
      <c r="B104" s="89" t="s">
        <v>442</v>
      </c>
      <c r="C104" s="161" t="s">
        <v>466</v>
      </c>
      <c r="D104" s="180">
        <v>12</v>
      </c>
      <c r="E104" s="70" t="s">
        <v>79</v>
      </c>
      <c r="F104" s="292"/>
      <c r="G104" s="292"/>
      <c r="H104" s="101"/>
      <c r="I104" s="156"/>
      <c r="J104" s="102"/>
      <c r="K104" s="96"/>
    </row>
    <row r="105" spans="1:11" ht="24.75" customHeight="1">
      <c r="A105" s="84"/>
      <c r="B105" s="157"/>
      <c r="C105" s="159"/>
      <c r="D105" s="175"/>
      <c r="E105" s="84"/>
      <c r="F105" s="292"/>
      <c r="G105" s="291"/>
      <c r="H105" s="99"/>
      <c r="I105" s="100"/>
      <c r="J105" s="100"/>
      <c r="K105" s="105"/>
    </row>
    <row r="106" spans="1:11" ht="24.75" customHeight="1">
      <c r="A106" s="79"/>
      <c r="B106" s="89" t="s">
        <v>443</v>
      </c>
      <c r="C106" s="161"/>
      <c r="D106" s="180">
        <v>2</v>
      </c>
      <c r="E106" s="70" t="s">
        <v>80</v>
      </c>
      <c r="F106" s="292"/>
      <c r="G106" s="292"/>
      <c r="H106" s="101"/>
      <c r="I106" s="156"/>
      <c r="J106" s="102"/>
      <c r="K106" s="96"/>
    </row>
    <row r="107" spans="1:11" ht="24.75" customHeight="1">
      <c r="A107" s="94"/>
      <c r="B107" s="157"/>
      <c r="C107" s="159"/>
      <c r="D107" s="175"/>
      <c r="E107" s="84"/>
      <c r="F107" s="291"/>
      <c r="G107" s="291"/>
      <c r="H107" s="99"/>
      <c r="I107" s="100"/>
      <c r="J107" s="100"/>
      <c r="K107" s="105"/>
    </row>
    <row r="108" spans="1:11" ht="24.75" customHeight="1">
      <c r="A108" s="79"/>
      <c r="B108" s="89"/>
      <c r="C108" s="161"/>
      <c r="D108" s="180"/>
      <c r="E108" s="70"/>
      <c r="F108" s="292"/>
      <c r="G108" s="292"/>
      <c r="H108" s="101"/>
      <c r="I108" s="156"/>
      <c r="J108" s="102"/>
      <c r="K108" s="96"/>
    </row>
    <row r="109" spans="1:11" ht="24.75" customHeight="1">
      <c r="A109" s="81"/>
      <c r="B109" s="157"/>
      <c r="C109" s="108"/>
      <c r="D109" s="175"/>
      <c r="E109" s="84"/>
      <c r="F109" s="292"/>
      <c r="G109" s="291"/>
      <c r="H109" s="99"/>
      <c r="I109" s="100"/>
      <c r="J109" s="100"/>
      <c r="K109" s="105"/>
    </row>
    <row r="110" spans="1:11" ht="24.75" customHeight="1">
      <c r="A110" s="79"/>
      <c r="B110" s="89" t="s">
        <v>430</v>
      </c>
      <c r="C110" s="97"/>
      <c r="D110" s="180">
        <v>1</v>
      </c>
      <c r="E110" s="70" t="s">
        <v>69</v>
      </c>
      <c r="F110" s="292"/>
      <c r="G110" s="292"/>
      <c r="H110" s="101"/>
      <c r="I110" s="212"/>
      <c r="J110" s="102"/>
      <c r="K110" s="96"/>
    </row>
    <row r="111" spans="1:11" ht="24.75" customHeight="1">
      <c r="A111" s="81"/>
      <c r="B111" s="78"/>
      <c r="C111" s="108"/>
      <c r="D111" s="175"/>
      <c r="E111" s="84"/>
      <c r="F111" s="291"/>
      <c r="G111" s="291"/>
      <c r="H111" s="99"/>
      <c r="I111" s="100"/>
      <c r="J111" s="100"/>
      <c r="K111" s="105"/>
    </row>
    <row r="112" spans="1:11" ht="24.75" customHeight="1">
      <c r="A112" s="79"/>
      <c r="B112" s="158"/>
      <c r="C112" s="149"/>
      <c r="D112" s="180"/>
      <c r="E112" s="70"/>
      <c r="F112" s="292"/>
      <c r="G112" s="292"/>
      <c r="H112" s="101"/>
      <c r="I112" s="156"/>
      <c r="J112" s="102"/>
      <c r="K112" s="98"/>
    </row>
    <row r="113" spans="1:12" ht="24.75" customHeight="1">
      <c r="A113" s="81"/>
      <c r="B113" s="78"/>
      <c r="C113" s="108"/>
      <c r="D113" s="175"/>
      <c r="E113" s="84"/>
      <c r="F113" s="292"/>
      <c r="G113" s="291"/>
      <c r="H113" s="99"/>
      <c r="I113" s="100"/>
      <c r="J113" s="100"/>
      <c r="K113" s="105"/>
      <c r="L113" s="197"/>
    </row>
    <row r="114" spans="1:12" ht="24.75" customHeight="1">
      <c r="A114" s="79"/>
      <c r="B114" s="96" t="s">
        <v>451</v>
      </c>
      <c r="C114" s="97"/>
      <c r="D114" s="180">
        <v>1</v>
      </c>
      <c r="E114" s="70" t="s">
        <v>69</v>
      </c>
      <c r="F114" s="292"/>
      <c r="G114" s="292"/>
      <c r="H114" s="101"/>
      <c r="I114" s="212"/>
      <c r="J114" s="102"/>
      <c r="K114" s="96"/>
    </row>
    <row r="115" spans="1:12" ht="24.75" customHeight="1">
      <c r="A115" s="81"/>
      <c r="B115" s="78"/>
      <c r="C115" s="108"/>
      <c r="D115" s="175"/>
      <c r="E115" s="81"/>
      <c r="F115" s="291"/>
      <c r="G115" s="291"/>
      <c r="H115" s="99"/>
      <c r="I115" s="100"/>
      <c r="J115" s="100"/>
      <c r="K115" s="105"/>
    </row>
    <row r="116" spans="1:12" ht="24.75" customHeight="1">
      <c r="A116" s="79"/>
      <c r="B116" s="96"/>
      <c r="C116" s="149"/>
      <c r="D116" s="176"/>
      <c r="E116" s="70"/>
      <c r="F116" s="292"/>
      <c r="G116" s="292"/>
      <c r="H116" s="101"/>
      <c r="I116" s="156"/>
      <c r="J116" s="102"/>
      <c r="K116" s="96"/>
    </row>
    <row r="117" spans="1:12" ht="24.75" customHeight="1">
      <c r="A117" s="81"/>
      <c r="B117" s="78"/>
      <c r="C117" s="108"/>
      <c r="D117" s="175"/>
      <c r="E117" s="81"/>
      <c r="F117" s="291"/>
      <c r="G117" s="291"/>
      <c r="H117" s="99"/>
      <c r="I117" s="100"/>
      <c r="J117" s="100"/>
      <c r="K117" s="105"/>
    </row>
    <row r="118" spans="1:12" ht="24.75" customHeight="1">
      <c r="A118" s="79"/>
      <c r="B118" s="96"/>
      <c r="C118" s="97"/>
      <c r="D118" s="176"/>
      <c r="E118" s="144"/>
      <c r="F118" s="292"/>
      <c r="G118" s="292"/>
      <c r="H118" s="101"/>
      <c r="I118" s="102"/>
      <c r="J118" s="102"/>
      <c r="K118" s="96"/>
    </row>
    <row r="119" spans="1:12" ht="24.75" customHeight="1">
      <c r="A119" s="84"/>
      <c r="B119" s="78"/>
      <c r="C119" s="108"/>
      <c r="D119" s="175"/>
      <c r="E119" s="81"/>
      <c r="F119" s="291"/>
      <c r="G119" s="291"/>
      <c r="H119" s="99"/>
      <c r="I119" s="100"/>
      <c r="J119" s="100"/>
      <c r="K119" s="105"/>
    </row>
    <row r="120" spans="1:12" ht="24.75" customHeight="1">
      <c r="A120" s="79"/>
      <c r="B120" s="96"/>
      <c r="C120" s="149"/>
      <c r="D120" s="180"/>
      <c r="E120" s="70"/>
      <c r="F120" s="292"/>
      <c r="G120" s="292"/>
      <c r="H120" s="101"/>
      <c r="I120" s="102"/>
      <c r="J120" s="102"/>
      <c r="K120" s="96"/>
    </row>
    <row r="121" spans="1:12" ht="24.75" customHeight="1">
      <c r="A121" s="94"/>
      <c r="B121" s="78"/>
      <c r="C121" s="108"/>
      <c r="D121" s="175"/>
      <c r="E121" s="81"/>
      <c r="F121" s="291"/>
      <c r="G121" s="291"/>
      <c r="H121" s="99"/>
      <c r="I121" s="100"/>
      <c r="J121" s="100"/>
      <c r="K121" s="105"/>
    </row>
    <row r="122" spans="1:12" ht="24.75" customHeight="1">
      <c r="A122" s="79"/>
      <c r="B122" s="96"/>
      <c r="C122" s="97"/>
      <c r="D122" s="176"/>
      <c r="E122" s="144"/>
      <c r="F122" s="292"/>
      <c r="G122" s="292"/>
      <c r="H122" s="101"/>
      <c r="I122" s="102"/>
      <c r="J122" s="102"/>
      <c r="K122" s="96"/>
    </row>
    <row r="123" spans="1:12" ht="24.75" customHeight="1">
      <c r="A123" s="81"/>
      <c r="B123" s="78"/>
      <c r="C123" s="107"/>
      <c r="D123" s="175"/>
      <c r="E123" s="84"/>
      <c r="F123" s="291"/>
      <c r="G123" s="291"/>
      <c r="H123" s="99"/>
      <c r="I123" s="120"/>
      <c r="J123" s="100"/>
      <c r="K123" s="105"/>
    </row>
    <row r="124" spans="1:12" ht="24.75" customHeight="1">
      <c r="A124" s="79"/>
      <c r="B124" s="96"/>
      <c r="C124" s="97"/>
      <c r="D124" s="180"/>
      <c r="E124" s="70"/>
      <c r="F124" s="292"/>
      <c r="G124" s="292"/>
      <c r="H124" s="101"/>
      <c r="I124" s="102"/>
      <c r="J124" s="102"/>
      <c r="K124" s="96"/>
    </row>
    <row r="125" spans="1:12" ht="24.75" customHeight="1">
      <c r="A125" s="81"/>
      <c r="B125" s="78"/>
      <c r="C125" s="108"/>
      <c r="D125" s="175"/>
      <c r="E125" s="81"/>
      <c r="F125" s="291"/>
      <c r="G125" s="291"/>
      <c r="H125" s="99"/>
      <c r="I125" s="100"/>
      <c r="J125" s="100"/>
      <c r="K125" s="105"/>
    </row>
    <row r="126" spans="1:12" ht="24.75" customHeight="1">
      <c r="A126" s="79"/>
      <c r="B126" s="96"/>
      <c r="C126" s="149"/>
      <c r="D126" s="180"/>
      <c r="E126" s="70"/>
      <c r="F126" s="292"/>
      <c r="G126" s="292"/>
      <c r="H126" s="101"/>
      <c r="I126" s="102"/>
      <c r="J126" s="102"/>
      <c r="K126" s="96"/>
    </row>
    <row r="127" spans="1:12" ht="24.75" customHeight="1">
      <c r="A127" s="81"/>
      <c r="B127" s="78"/>
      <c r="C127" s="108"/>
      <c r="D127" s="175"/>
      <c r="E127" s="81"/>
      <c r="F127" s="291"/>
      <c r="G127" s="291"/>
      <c r="H127" s="99"/>
      <c r="I127" s="100"/>
      <c r="J127" s="100"/>
      <c r="K127" s="105"/>
    </row>
    <row r="128" spans="1:12" ht="24.75" customHeight="1">
      <c r="A128" s="79"/>
      <c r="B128" s="96"/>
      <c r="C128" s="149"/>
      <c r="D128" s="176"/>
      <c r="E128" s="70"/>
      <c r="F128" s="292"/>
      <c r="G128" s="292"/>
      <c r="H128" s="101"/>
      <c r="I128" s="102"/>
      <c r="J128" s="102"/>
      <c r="K128" s="98"/>
    </row>
    <row r="129" spans="1:11" ht="24.75" customHeight="1">
      <c r="A129" s="81"/>
      <c r="B129" s="78"/>
      <c r="C129" s="108"/>
      <c r="D129" s="175"/>
      <c r="E129" s="81"/>
      <c r="F129" s="291"/>
      <c r="G129" s="291"/>
      <c r="H129" s="99"/>
      <c r="I129" s="100"/>
      <c r="J129" s="100"/>
      <c r="K129" s="105"/>
    </row>
    <row r="130" spans="1:11" ht="24.75" customHeight="1">
      <c r="A130" s="79"/>
      <c r="B130" s="163" t="s">
        <v>164</v>
      </c>
      <c r="C130" s="97"/>
      <c r="D130" s="176"/>
      <c r="E130" s="144"/>
      <c r="F130" s="292"/>
      <c r="G130" s="292"/>
      <c r="H130" s="101"/>
      <c r="I130" s="102"/>
      <c r="J130" s="102"/>
      <c r="K130" s="98"/>
    </row>
    <row r="132" spans="1:11" ht="18.75" customHeight="1">
      <c r="H132" s="93"/>
      <c r="I132" s="142"/>
      <c r="J132" s="382"/>
      <c r="K132" s="382"/>
    </row>
  </sheetData>
  <mergeCells count="10">
    <mergeCell ref="H67:K67"/>
    <mergeCell ref="J99:K99"/>
    <mergeCell ref="H100:K100"/>
    <mergeCell ref="J132:K132"/>
    <mergeCell ref="J66:K66"/>
    <mergeCell ref="H1:K1"/>
    <mergeCell ref="H2:K2"/>
    <mergeCell ref="H3:K3"/>
    <mergeCell ref="J33:K33"/>
    <mergeCell ref="H34:K34"/>
  </mergeCells>
  <phoneticPr fontId="52"/>
  <conditionalFormatting sqref="F2:F66">
    <cfRule type="expression" dxfId="299" priority="97">
      <formula>$D2=1</formula>
    </cfRule>
  </conditionalFormatting>
  <conditionalFormatting sqref="F24:F25">
    <cfRule type="expression" dxfId="298" priority="96">
      <formula>$D24=1</formula>
    </cfRule>
  </conditionalFormatting>
  <conditionalFormatting sqref="J43:K44 J65:K65">
    <cfRule type="expression" dxfId="297" priority="95">
      <formula>$K43=1</formula>
    </cfRule>
  </conditionalFormatting>
  <conditionalFormatting sqref="F36:F38">
    <cfRule type="expression" dxfId="296" priority="93">
      <formula>$D36=1</formula>
    </cfRule>
  </conditionalFormatting>
  <conditionalFormatting sqref="F35:F37">
    <cfRule type="expression" dxfId="295" priority="92">
      <formula>$D35=1</formula>
    </cfRule>
  </conditionalFormatting>
  <conditionalFormatting sqref="F39:F40">
    <cfRule type="expression" dxfId="294" priority="91">
      <formula>$D39=1</formula>
    </cfRule>
  </conditionalFormatting>
  <conditionalFormatting sqref="J42:K42">
    <cfRule type="expression" dxfId="293" priority="90">
      <formula>$K42=1</formula>
    </cfRule>
  </conditionalFormatting>
  <conditionalFormatting sqref="F41:F42">
    <cfRule type="expression" dxfId="292" priority="89">
      <formula>$D41=1</formula>
    </cfRule>
  </conditionalFormatting>
  <conditionalFormatting sqref="F38">
    <cfRule type="expression" dxfId="291" priority="88">
      <formula>$D38=1</formula>
    </cfRule>
  </conditionalFormatting>
  <conditionalFormatting sqref="F40">
    <cfRule type="expression" dxfId="290" priority="87">
      <formula>$D40=1</formula>
    </cfRule>
  </conditionalFormatting>
  <conditionalFormatting sqref="F40">
    <cfRule type="expression" dxfId="289" priority="86">
      <formula>$D40=1</formula>
    </cfRule>
  </conditionalFormatting>
  <conditionalFormatting sqref="F40 F42">
    <cfRule type="expression" dxfId="288" priority="85">
      <formula>$D40=1</formula>
    </cfRule>
  </conditionalFormatting>
  <conditionalFormatting sqref="F40 F42">
    <cfRule type="expression" dxfId="287" priority="84">
      <formula>$D40=1</formula>
    </cfRule>
  </conditionalFormatting>
  <conditionalFormatting sqref="F40 F42 F44">
    <cfRule type="expression" dxfId="286" priority="83">
      <formula>$D40=1</formula>
    </cfRule>
  </conditionalFormatting>
  <conditionalFormatting sqref="F40 F42 F44">
    <cfRule type="expression" dxfId="285" priority="82">
      <formula>$D40=1</formula>
    </cfRule>
  </conditionalFormatting>
  <conditionalFormatting sqref="F40 F42 F44 F46">
    <cfRule type="expression" dxfId="284" priority="81">
      <formula>$D40=1</formula>
    </cfRule>
  </conditionalFormatting>
  <conditionalFormatting sqref="F40 F42 F44 F46">
    <cfRule type="expression" dxfId="283" priority="80">
      <formula>$D40=1</formula>
    </cfRule>
  </conditionalFormatting>
  <conditionalFormatting sqref="F40 F42 F44 F46 F48">
    <cfRule type="expression" dxfId="282" priority="79">
      <formula>$D40=1</formula>
    </cfRule>
  </conditionalFormatting>
  <conditionalFormatting sqref="F40 F42 F44 F46 F48">
    <cfRule type="expression" dxfId="281" priority="78">
      <formula>$D40=1</formula>
    </cfRule>
  </conditionalFormatting>
  <conditionalFormatting sqref="J41:K41">
    <cfRule type="expression" dxfId="280" priority="77">
      <formula>$K41=1</formula>
    </cfRule>
  </conditionalFormatting>
  <conditionalFormatting sqref="J43:K43">
    <cfRule type="expression" dxfId="279" priority="76">
      <formula>$K43=1</formula>
    </cfRule>
  </conditionalFormatting>
  <conditionalFormatting sqref="J43:K43">
    <cfRule type="expression" dxfId="278" priority="75">
      <formula>$K43=1</formula>
    </cfRule>
  </conditionalFormatting>
  <conditionalFormatting sqref="F67 F76:F79 F98:F99">
    <cfRule type="expression" dxfId="277" priority="74">
      <formula>$D67=1</formula>
    </cfRule>
  </conditionalFormatting>
  <conditionalFormatting sqref="J76:K79 J98:K98">
    <cfRule type="expression" dxfId="276" priority="73">
      <formula>$K76=1</formula>
    </cfRule>
  </conditionalFormatting>
  <conditionalFormatting sqref="F77">
    <cfRule type="expression" dxfId="275" priority="61">
      <formula>$D77=1</formula>
    </cfRule>
  </conditionalFormatting>
  <conditionalFormatting sqref="F77">
    <cfRule type="expression" dxfId="274" priority="60">
      <formula>$D77=1</formula>
    </cfRule>
  </conditionalFormatting>
  <conditionalFormatting sqref="F77 F79">
    <cfRule type="expression" dxfId="273" priority="59">
      <formula>$D77=1</formula>
    </cfRule>
  </conditionalFormatting>
  <conditionalFormatting sqref="F77 F79">
    <cfRule type="expression" dxfId="272" priority="58">
      <formula>$D77=1</formula>
    </cfRule>
  </conditionalFormatting>
  <conditionalFormatting sqref="F77 F79">
    <cfRule type="expression" dxfId="271" priority="57">
      <formula>$D77=1</formula>
    </cfRule>
  </conditionalFormatting>
  <conditionalFormatting sqref="F77 F79">
    <cfRule type="expression" dxfId="270" priority="56">
      <formula>$D77=1</formula>
    </cfRule>
  </conditionalFormatting>
  <conditionalFormatting sqref="J76:K76">
    <cfRule type="expression" dxfId="269" priority="54">
      <formula>$K76=1</formula>
    </cfRule>
  </conditionalFormatting>
  <conditionalFormatting sqref="J76:K76 J78:K78">
    <cfRule type="expression" dxfId="268" priority="53">
      <formula>$K76=1</formula>
    </cfRule>
  </conditionalFormatting>
  <conditionalFormatting sqref="F100 F107:F108 F111:F112 F115:F132">
    <cfRule type="expression" dxfId="267" priority="52">
      <formula>$D100=1</formula>
    </cfRule>
  </conditionalFormatting>
  <conditionalFormatting sqref="J111:K112 J115:K131">
    <cfRule type="expression" dxfId="266" priority="51">
      <formula>$K111=1</formula>
    </cfRule>
  </conditionalFormatting>
  <conditionalFormatting sqref="J108:K108">
    <cfRule type="expression" dxfId="265" priority="46">
      <formula>$K108=1</formula>
    </cfRule>
  </conditionalFormatting>
  <conditionalFormatting sqref="F107:F108">
    <cfRule type="expression" dxfId="264" priority="45">
      <formula>$D107=1</formula>
    </cfRule>
  </conditionalFormatting>
  <conditionalFormatting sqref="F108">
    <cfRule type="expression" dxfId="263" priority="41">
      <formula>$D108=1</formula>
    </cfRule>
  </conditionalFormatting>
  <conditionalFormatting sqref="F108">
    <cfRule type="expression" dxfId="262" priority="40">
      <formula>$D108=1</formula>
    </cfRule>
  </conditionalFormatting>
  <conditionalFormatting sqref="F108">
    <cfRule type="expression" dxfId="261" priority="39">
      <formula>$D108=1</formula>
    </cfRule>
  </conditionalFormatting>
  <conditionalFormatting sqref="F108">
    <cfRule type="expression" dxfId="260" priority="38">
      <formula>$D108=1</formula>
    </cfRule>
  </conditionalFormatting>
  <conditionalFormatting sqref="F108 F112">
    <cfRule type="expression" dxfId="259" priority="37">
      <formula>$D108=1</formula>
    </cfRule>
  </conditionalFormatting>
  <conditionalFormatting sqref="F108 F112">
    <cfRule type="expression" dxfId="258" priority="36">
      <formula>$D108=1</formula>
    </cfRule>
  </conditionalFormatting>
  <conditionalFormatting sqref="F108 F112">
    <cfRule type="expression" dxfId="257" priority="35">
      <formula>$D108=1</formula>
    </cfRule>
  </conditionalFormatting>
  <conditionalFormatting sqref="F108 F112">
    <cfRule type="expression" dxfId="256" priority="34">
      <formula>$D108=1</formula>
    </cfRule>
  </conditionalFormatting>
  <conditionalFormatting sqref="J107:K107">
    <cfRule type="expression" dxfId="255" priority="33">
      <formula>$K107=1</formula>
    </cfRule>
  </conditionalFormatting>
  <conditionalFormatting sqref="J111:K111">
    <cfRule type="expression" dxfId="254" priority="31">
      <formula>$K111=1</formula>
    </cfRule>
  </conditionalFormatting>
  <conditionalFormatting sqref="F68:F75">
    <cfRule type="expression" dxfId="253" priority="8">
      <formula>$D68=1</formula>
    </cfRule>
  </conditionalFormatting>
  <conditionalFormatting sqref="F80:F81 F92:F93">
    <cfRule type="expression" dxfId="252" priority="7">
      <formula>$D80=1</formula>
    </cfRule>
  </conditionalFormatting>
  <conditionalFormatting sqref="F103:F106">
    <cfRule type="expression" dxfId="251" priority="6">
      <formula>$D103=1</formula>
    </cfRule>
  </conditionalFormatting>
  <conditionalFormatting sqref="F109:F110">
    <cfRule type="expression" dxfId="250" priority="5">
      <formula>$D109=1</formula>
    </cfRule>
  </conditionalFormatting>
  <conditionalFormatting sqref="F113:F114">
    <cfRule type="expression" dxfId="249" priority="4">
      <formula>$D113=1</formula>
    </cfRule>
  </conditionalFormatting>
  <conditionalFormatting sqref="F82:F91">
    <cfRule type="expression" dxfId="248" priority="3">
      <formula>$D82=1</formula>
    </cfRule>
  </conditionalFormatting>
  <conditionalFormatting sqref="F94:F97">
    <cfRule type="expression" dxfId="247" priority="2">
      <formula>$D94=1</formula>
    </cfRule>
  </conditionalFormatting>
  <conditionalFormatting sqref="F101:F102">
    <cfRule type="expression" dxfId="246" priority="1">
      <formula>$D101=1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showZeros="0" view="pageBreakPreview" zoomScaleNormal="85" zoomScaleSheetLayoutView="100" workbookViewId="0">
      <selection activeCell="V25" sqref="V25"/>
    </sheetView>
  </sheetViews>
  <sheetFormatPr defaultColWidth="9" defaultRowHeight="18.75" customHeight="1"/>
  <cols>
    <col min="1" max="1" width="4.375" style="6" customWidth="1"/>
    <col min="2" max="2" width="21.125" style="6" customWidth="1"/>
    <col min="3" max="3" width="20.625" style="6" customWidth="1"/>
    <col min="4" max="4" width="7.125" style="181" customWidth="1"/>
    <col min="5" max="5" width="4.625" style="17" customWidth="1"/>
    <col min="6" max="6" width="8.125" style="27" customWidth="1"/>
    <col min="7" max="7" width="11.625" style="27" customWidth="1"/>
    <col min="8" max="8" width="4" style="6" customWidth="1"/>
    <col min="9" max="9" width="8.375" style="6" customWidth="1"/>
    <col min="10" max="10" width="2" style="6" customWidth="1"/>
    <col min="11" max="11" width="4.125" style="6" customWidth="1"/>
    <col min="12" max="12" width="3.625" style="6" customWidth="1"/>
    <col min="13" max="14" width="8.5" style="6" bestFit="1" customWidth="1"/>
    <col min="15" max="15" width="6.625" style="6" customWidth="1"/>
    <col min="16" max="17" width="5.625" style="6" customWidth="1"/>
    <col min="18" max="18" width="3.625" style="6" customWidth="1"/>
    <col min="19" max="19" width="9" style="6"/>
    <col min="20" max="20" width="4.375" style="6" customWidth="1"/>
    <col min="21" max="21" width="5.875" style="6" customWidth="1"/>
    <col min="22" max="22" width="3.625" style="6" customWidth="1"/>
    <col min="23" max="26" width="9" style="6"/>
    <col min="27" max="27" width="4.5" style="6" customWidth="1"/>
    <col min="28" max="28" width="9" style="6"/>
    <col min="29" max="29" width="4.75" style="6" customWidth="1"/>
    <col min="30" max="16384" width="9" style="6"/>
  </cols>
  <sheetData>
    <row r="1" spans="1:28" s="17" customFormat="1" ht="37.5" customHeight="1">
      <c r="A1" s="21" t="s">
        <v>0</v>
      </c>
      <c r="B1" s="21" t="s">
        <v>1</v>
      </c>
      <c r="C1" s="21" t="s">
        <v>32</v>
      </c>
      <c r="D1" s="174" t="s">
        <v>2</v>
      </c>
      <c r="E1" s="21" t="s">
        <v>3</v>
      </c>
      <c r="F1" s="290" t="s">
        <v>4</v>
      </c>
      <c r="G1" s="290" t="s">
        <v>5</v>
      </c>
      <c r="H1" s="386" t="s">
        <v>33</v>
      </c>
      <c r="I1" s="387"/>
      <c r="J1" s="387"/>
      <c r="K1" s="388"/>
    </row>
    <row r="2" spans="1:28" ht="24.75" customHeight="1">
      <c r="A2" s="81"/>
      <c r="B2" s="78"/>
      <c r="C2" s="107"/>
      <c r="D2" s="175"/>
      <c r="E2" s="84"/>
      <c r="F2" s="291"/>
      <c r="G2" s="291"/>
      <c r="H2" s="389"/>
      <c r="I2" s="390"/>
      <c r="J2" s="390"/>
      <c r="K2" s="391"/>
    </row>
    <row r="3" spans="1:28" ht="24.75" customHeight="1">
      <c r="A3" s="79">
        <v>6</v>
      </c>
      <c r="B3" s="82" t="s">
        <v>72</v>
      </c>
      <c r="C3" s="106"/>
      <c r="D3" s="176"/>
      <c r="E3" s="79"/>
      <c r="F3" s="292"/>
      <c r="G3" s="292"/>
      <c r="H3" s="383"/>
      <c r="I3" s="384"/>
      <c r="J3" s="384"/>
      <c r="K3" s="385"/>
    </row>
    <row r="4" spans="1:28" ht="24.75" customHeight="1">
      <c r="A4" s="81"/>
      <c r="B4" s="83"/>
      <c r="C4" s="108"/>
      <c r="D4" s="175"/>
      <c r="E4" s="81"/>
      <c r="F4" s="292"/>
      <c r="G4" s="291"/>
      <c r="H4" s="99"/>
      <c r="I4" s="100"/>
      <c r="J4" s="100"/>
      <c r="K4" s="105"/>
    </row>
    <row r="5" spans="1:28" ht="24.75" customHeight="1">
      <c r="A5" s="79"/>
      <c r="B5" s="85" t="s">
        <v>90</v>
      </c>
      <c r="C5" s="69"/>
      <c r="D5" s="176"/>
      <c r="E5" s="70"/>
      <c r="F5" s="292"/>
      <c r="G5" s="292"/>
      <c r="H5" s="101"/>
      <c r="I5" s="156"/>
      <c r="J5" s="102"/>
      <c r="K5" s="96"/>
    </row>
    <row r="6" spans="1:28" ht="24.75" customHeight="1">
      <c r="A6" s="84"/>
      <c r="B6" s="73" t="s">
        <v>184</v>
      </c>
      <c r="C6" s="316"/>
      <c r="D6" s="317"/>
      <c r="E6" s="318"/>
      <c r="F6" s="305"/>
      <c r="G6" s="319"/>
      <c r="H6" s="202"/>
      <c r="I6" s="329"/>
      <c r="J6" s="329"/>
      <c r="K6" s="330"/>
    </row>
    <row r="7" spans="1:28" ht="24.75" customHeight="1">
      <c r="A7" s="79"/>
      <c r="B7" s="168" t="s">
        <v>499</v>
      </c>
      <c r="C7" s="69" t="s">
        <v>500</v>
      </c>
      <c r="D7" s="203">
        <v>36.6</v>
      </c>
      <c r="E7" s="321" t="s">
        <v>78</v>
      </c>
      <c r="F7" s="305"/>
      <c r="G7" s="305"/>
      <c r="H7" s="279"/>
      <c r="I7" s="201"/>
      <c r="J7" s="169"/>
      <c r="K7" s="168"/>
    </row>
    <row r="8" spans="1:28" ht="24.75" customHeight="1">
      <c r="A8" s="94"/>
      <c r="B8" s="324" t="s">
        <v>586</v>
      </c>
      <c r="C8" s="108" t="s">
        <v>599</v>
      </c>
      <c r="D8" s="175"/>
      <c r="E8" s="81"/>
      <c r="F8" s="292"/>
      <c r="G8" s="291"/>
      <c r="H8" s="202"/>
      <c r="I8" s="170"/>
      <c r="J8" s="100"/>
      <c r="K8" s="105"/>
      <c r="L8" s="17"/>
      <c r="O8" s="17"/>
      <c r="P8" s="17"/>
      <c r="Q8" s="17"/>
      <c r="AA8" s="17"/>
    </row>
    <row r="9" spans="1:28" ht="24.75" customHeight="1">
      <c r="A9" s="79"/>
      <c r="B9" s="85" t="s">
        <v>587</v>
      </c>
      <c r="C9" s="97" t="s">
        <v>165</v>
      </c>
      <c r="D9" s="323">
        <v>250</v>
      </c>
      <c r="E9" s="70" t="s">
        <v>78</v>
      </c>
      <c r="F9" s="292"/>
      <c r="G9" s="292"/>
      <c r="H9" s="279"/>
      <c r="I9" s="201"/>
      <c r="J9" s="102"/>
      <c r="K9" s="96"/>
      <c r="L9" s="17"/>
      <c r="AA9" s="17"/>
    </row>
    <row r="10" spans="1:28" ht="24.75" customHeight="1">
      <c r="A10" s="81"/>
      <c r="B10" s="324" t="s">
        <v>588</v>
      </c>
      <c r="C10" s="316"/>
      <c r="D10" s="317"/>
      <c r="E10" s="318"/>
      <c r="F10" s="305"/>
      <c r="G10" s="319"/>
      <c r="H10" s="202"/>
      <c r="I10" s="170"/>
      <c r="J10" s="170"/>
      <c r="K10" s="325"/>
      <c r="L10" s="17"/>
      <c r="O10" s="17"/>
      <c r="P10" s="17"/>
      <c r="Q10" s="17"/>
      <c r="R10" s="17"/>
      <c r="S10" s="17"/>
      <c r="T10" s="17"/>
      <c r="U10" s="17"/>
      <c r="AB10" s="142"/>
    </row>
    <row r="11" spans="1:28" ht="24.75" customHeight="1">
      <c r="A11" s="79"/>
      <c r="B11" s="89" t="s">
        <v>157</v>
      </c>
      <c r="C11" s="97" t="s">
        <v>504</v>
      </c>
      <c r="D11" s="323">
        <v>15.1</v>
      </c>
      <c r="E11" s="70" t="s">
        <v>78</v>
      </c>
      <c r="F11" s="305"/>
      <c r="G11" s="305"/>
      <c r="H11" s="279"/>
      <c r="I11" s="201"/>
      <c r="J11" s="169"/>
      <c r="K11" s="168"/>
      <c r="L11" s="17"/>
      <c r="N11" s="36"/>
    </row>
    <row r="12" spans="1:28" ht="24.75" customHeight="1">
      <c r="A12" s="81"/>
      <c r="B12" s="324" t="s">
        <v>158</v>
      </c>
      <c r="C12" s="316"/>
      <c r="D12" s="317"/>
      <c r="E12" s="318"/>
      <c r="F12" s="305"/>
      <c r="G12" s="319"/>
      <c r="H12" s="202"/>
      <c r="I12" s="170"/>
      <c r="J12" s="170"/>
      <c r="K12" s="325"/>
      <c r="L12" s="17"/>
    </row>
    <row r="13" spans="1:28" ht="24.75" customHeight="1">
      <c r="A13" s="79"/>
      <c r="B13" s="89" t="s">
        <v>497</v>
      </c>
      <c r="C13" s="69" t="s">
        <v>498</v>
      </c>
      <c r="D13" s="323">
        <v>9</v>
      </c>
      <c r="E13" s="70" t="s">
        <v>80</v>
      </c>
      <c r="F13" s="305"/>
      <c r="G13" s="305"/>
      <c r="H13" s="279"/>
      <c r="I13" s="201"/>
      <c r="J13" s="169"/>
      <c r="K13" s="168"/>
      <c r="L13" s="17"/>
      <c r="M13" s="36"/>
      <c r="P13" s="17"/>
      <c r="Q13" s="17"/>
    </row>
    <row r="14" spans="1:28" ht="24.75" customHeight="1">
      <c r="A14" s="81"/>
      <c r="B14" s="83" t="s">
        <v>158</v>
      </c>
      <c r="C14" s="108"/>
      <c r="D14" s="175"/>
      <c r="E14" s="81"/>
      <c r="F14" s="292"/>
      <c r="G14" s="291"/>
      <c r="H14" s="99"/>
      <c r="I14" s="100"/>
      <c r="J14" s="100"/>
      <c r="K14" s="105"/>
      <c r="L14" s="17"/>
      <c r="M14" s="17"/>
      <c r="N14" s="17"/>
    </row>
    <row r="15" spans="1:28" ht="24.75" customHeight="1">
      <c r="A15" s="79"/>
      <c r="B15" s="85" t="s">
        <v>159</v>
      </c>
      <c r="C15" s="69"/>
      <c r="D15" s="323">
        <v>250</v>
      </c>
      <c r="E15" s="70" t="s">
        <v>78</v>
      </c>
      <c r="F15" s="292"/>
      <c r="G15" s="292"/>
      <c r="H15" s="101"/>
      <c r="I15" s="156"/>
      <c r="J15" s="102"/>
      <c r="K15" s="96"/>
    </row>
    <row r="16" spans="1:28" ht="24.75" customHeight="1">
      <c r="A16" s="81"/>
      <c r="B16" s="83" t="s">
        <v>158</v>
      </c>
      <c r="C16" s="108"/>
      <c r="D16" s="175"/>
      <c r="E16" s="81"/>
      <c r="F16" s="292"/>
      <c r="G16" s="291"/>
      <c r="H16" s="99"/>
      <c r="I16" s="228"/>
      <c r="J16" s="228"/>
      <c r="K16" s="229"/>
    </row>
    <row r="17" spans="1:14" ht="24.75" customHeight="1">
      <c r="A17" s="79"/>
      <c r="B17" s="85" t="s">
        <v>160</v>
      </c>
      <c r="C17" s="200"/>
      <c r="D17" s="203">
        <v>157</v>
      </c>
      <c r="E17" s="79" t="s">
        <v>79</v>
      </c>
      <c r="F17" s="292"/>
      <c r="G17" s="292"/>
      <c r="H17" s="101"/>
      <c r="I17" s="201"/>
      <c r="J17" s="102"/>
      <c r="K17" s="96"/>
    </row>
    <row r="18" spans="1:14" ht="24.75" customHeight="1">
      <c r="A18" s="81"/>
      <c r="B18" s="73"/>
      <c r="C18" s="316"/>
      <c r="D18" s="317"/>
      <c r="E18" s="318"/>
      <c r="F18" s="305"/>
      <c r="G18" s="319"/>
      <c r="H18" s="202"/>
      <c r="I18" s="329"/>
      <c r="J18" s="329"/>
      <c r="K18" s="330"/>
    </row>
    <row r="19" spans="1:14" ht="24.75" customHeight="1">
      <c r="A19" s="79"/>
      <c r="B19" s="168" t="s">
        <v>748</v>
      </c>
      <c r="C19" s="69" t="s">
        <v>750</v>
      </c>
      <c r="D19" s="203">
        <v>1</v>
      </c>
      <c r="E19" s="321" t="s">
        <v>749</v>
      </c>
      <c r="F19" s="292"/>
      <c r="G19" s="292"/>
      <c r="H19" s="279"/>
      <c r="I19" s="201"/>
      <c r="J19" s="169"/>
      <c r="K19" s="168"/>
    </row>
    <row r="20" spans="1:14" ht="24.75" customHeight="1">
      <c r="A20" s="81"/>
      <c r="B20" s="239"/>
      <c r="C20" s="108"/>
      <c r="D20" s="175"/>
      <c r="E20" s="81"/>
      <c r="F20" s="292"/>
      <c r="G20" s="291"/>
      <c r="H20" s="99"/>
      <c r="I20" s="208"/>
      <c r="J20" s="208"/>
      <c r="K20" s="209"/>
    </row>
    <row r="21" spans="1:14" ht="24.75" customHeight="1">
      <c r="A21" s="79"/>
      <c r="B21" s="234"/>
      <c r="C21" s="69"/>
      <c r="D21" s="177"/>
      <c r="E21" s="79"/>
      <c r="F21" s="292"/>
      <c r="G21" s="292"/>
      <c r="H21" s="101"/>
      <c r="I21" s="156"/>
      <c r="J21" s="102"/>
      <c r="K21" s="96"/>
    </row>
    <row r="22" spans="1:14" ht="24.75" customHeight="1">
      <c r="A22" s="81"/>
      <c r="B22" s="78"/>
      <c r="C22" s="108"/>
      <c r="D22" s="175"/>
      <c r="E22" s="81"/>
      <c r="F22" s="292"/>
      <c r="G22" s="291"/>
      <c r="H22" s="99"/>
      <c r="I22" s="208"/>
      <c r="J22" s="208"/>
      <c r="K22" s="209"/>
    </row>
    <row r="23" spans="1:14" ht="24.75" customHeight="1">
      <c r="A23" s="79"/>
      <c r="B23" s="96" t="s">
        <v>88</v>
      </c>
      <c r="C23" s="97"/>
      <c r="D23" s="177"/>
      <c r="E23" s="79"/>
      <c r="F23" s="292"/>
      <c r="G23" s="292"/>
      <c r="H23" s="101"/>
      <c r="I23" s="156"/>
      <c r="J23" s="102"/>
      <c r="K23" s="96"/>
    </row>
    <row r="24" spans="1:14" ht="24.75" customHeight="1">
      <c r="A24" s="81"/>
      <c r="B24" s="78"/>
      <c r="C24" s="108"/>
      <c r="D24" s="175"/>
      <c r="E24" s="81"/>
      <c r="F24" s="292"/>
      <c r="G24" s="291"/>
      <c r="H24" s="99"/>
      <c r="I24" s="100"/>
      <c r="J24" s="100"/>
      <c r="K24" s="105"/>
    </row>
    <row r="25" spans="1:14" ht="24.75" customHeight="1">
      <c r="A25" s="79"/>
      <c r="B25" s="96" t="s">
        <v>157</v>
      </c>
      <c r="C25" s="69" t="s">
        <v>75</v>
      </c>
      <c r="D25" s="177">
        <v>14.6</v>
      </c>
      <c r="E25" s="79" t="s">
        <v>78</v>
      </c>
      <c r="F25" s="292"/>
      <c r="G25" s="292"/>
      <c r="H25" s="101"/>
      <c r="I25" s="156"/>
      <c r="J25" s="102"/>
      <c r="K25" s="96"/>
      <c r="M25" s="6">
        <f>SUM(M5:M24)</f>
        <v>0</v>
      </c>
      <c r="N25" s="6">
        <f>SUM(N5:N24)</f>
        <v>0</v>
      </c>
    </row>
    <row r="26" spans="1:14" ht="24.75" customHeight="1">
      <c r="A26" s="81"/>
      <c r="B26" s="73"/>
      <c r="C26" s="316"/>
      <c r="D26" s="317"/>
      <c r="E26" s="318"/>
      <c r="F26" s="305"/>
      <c r="G26" s="319"/>
      <c r="H26" s="202"/>
      <c r="I26" s="170"/>
      <c r="J26" s="170"/>
      <c r="K26" s="325"/>
    </row>
    <row r="27" spans="1:14" ht="24.75" customHeight="1">
      <c r="A27" s="79"/>
      <c r="B27" s="168" t="s">
        <v>157</v>
      </c>
      <c r="C27" s="69" t="s">
        <v>521</v>
      </c>
      <c r="D27" s="203">
        <v>5</v>
      </c>
      <c r="E27" s="321" t="s">
        <v>78</v>
      </c>
      <c r="F27" s="305"/>
      <c r="G27" s="305"/>
      <c r="H27" s="279"/>
      <c r="I27" s="201"/>
      <c r="J27" s="169"/>
      <c r="K27" s="168"/>
    </row>
    <row r="28" spans="1:14" ht="24.75" customHeight="1">
      <c r="A28" s="81"/>
      <c r="B28" s="73"/>
      <c r="C28" s="316"/>
      <c r="D28" s="317"/>
      <c r="E28" s="318"/>
      <c r="F28" s="305"/>
      <c r="G28" s="319"/>
      <c r="H28" s="202"/>
      <c r="I28" s="170"/>
      <c r="J28" s="170"/>
      <c r="K28" s="325"/>
    </row>
    <row r="29" spans="1:14" ht="24.75" customHeight="1">
      <c r="A29" s="79"/>
      <c r="B29" s="168" t="s">
        <v>506</v>
      </c>
      <c r="C29" s="328"/>
      <c r="D29" s="203">
        <v>1</v>
      </c>
      <c r="E29" s="321" t="s">
        <v>69</v>
      </c>
      <c r="F29" s="305"/>
      <c r="G29" s="305"/>
      <c r="H29" s="279" t="s">
        <v>507</v>
      </c>
      <c r="I29" s="201"/>
      <c r="J29" s="169"/>
      <c r="K29" s="168"/>
    </row>
    <row r="30" spans="1:14" ht="24.75" customHeight="1">
      <c r="A30" s="81"/>
      <c r="B30" s="78"/>
      <c r="C30" s="108"/>
      <c r="D30" s="175"/>
      <c r="E30" s="81"/>
      <c r="F30" s="292"/>
      <c r="G30" s="291"/>
      <c r="H30" s="99"/>
      <c r="I30" s="100"/>
      <c r="J30" s="100"/>
      <c r="K30" s="105"/>
    </row>
    <row r="31" spans="1:14" ht="24.75" customHeight="1">
      <c r="A31" s="79"/>
      <c r="B31" s="96" t="s">
        <v>157</v>
      </c>
      <c r="C31" s="200" t="s">
        <v>306</v>
      </c>
      <c r="D31" s="177">
        <v>1</v>
      </c>
      <c r="E31" s="79" t="s">
        <v>78</v>
      </c>
      <c r="F31" s="292"/>
      <c r="G31" s="292"/>
      <c r="H31" s="101"/>
      <c r="I31" s="156"/>
      <c r="J31" s="102"/>
      <c r="K31" s="96"/>
    </row>
    <row r="33" spans="1:28" ht="18.75" customHeight="1">
      <c r="H33" s="93"/>
      <c r="I33" s="142"/>
      <c r="J33" s="382"/>
      <c r="K33" s="382"/>
    </row>
    <row r="34" spans="1:28" s="17" customFormat="1" ht="37.5" customHeight="1">
      <c r="A34" s="21" t="s">
        <v>0</v>
      </c>
      <c r="B34" s="21" t="s">
        <v>1</v>
      </c>
      <c r="C34" s="21" t="s">
        <v>32</v>
      </c>
      <c r="D34" s="174" t="s">
        <v>2</v>
      </c>
      <c r="E34" s="21" t="s">
        <v>3</v>
      </c>
      <c r="F34" s="290" t="s">
        <v>4</v>
      </c>
      <c r="G34" s="290" t="s">
        <v>5</v>
      </c>
      <c r="H34" s="418" t="s">
        <v>33</v>
      </c>
      <c r="I34" s="419"/>
      <c r="J34" s="419"/>
      <c r="K34" s="420"/>
    </row>
    <row r="35" spans="1:28" ht="24.75" customHeight="1">
      <c r="A35" s="81"/>
      <c r="B35" s="78"/>
      <c r="C35" s="108"/>
      <c r="D35" s="175"/>
      <c r="E35" s="81"/>
      <c r="F35" s="292"/>
      <c r="G35" s="291"/>
      <c r="H35" s="99"/>
      <c r="I35" s="100"/>
      <c r="J35" s="100"/>
      <c r="K35" s="105"/>
    </row>
    <row r="36" spans="1:28" ht="24.75" customHeight="1">
      <c r="A36" s="79"/>
      <c r="B36" s="96" t="s">
        <v>73</v>
      </c>
      <c r="C36" s="200" t="s">
        <v>76</v>
      </c>
      <c r="D36" s="177">
        <v>5.8</v>
      </c>
      <c r="E36" s="79" t="s">
        <v>78</v>
      </c>
      <c r="F36" s="292"/>
      <c r="G36" s="292"/>
      <c r="H36" s="101"/>
      <c r="I36" s="156"/>
      <c r="J36" s="102"/>
      <c r="K36" s="96"/>
    </row>
    <row r="37" spans="1:28" ht="24.75" customHeight="1">
      <c r="A37" s="81"/>
      <c r="B37" s="78"/>
      <c r="C37" s="108"/>
      <c r="D37" s="175"/>
      <c r="E37" s="81"/>
      <c r="F37" s="292"/>
      <c r="G37" s="291"/>
      <c r="H37" s="99"/>
      <c r="I37" s="232"/>
      <c r="J37" s="232"/>
      <c r="K37" s="233"/>
    </row>
    <row r="38" spans="1:28" ht="24.75" customHeight="1">
      <c r="A38" s="79"/>
      <c r="B38" s="96" t="s">
        <v>73</v>
      </c>
      <c r="C38" s="200" t="s">
        <v>307</v>
      </c>
      <c r="D38" s="177">
        <v>115</v>
      </c>
      <c r="E38" s="79" t="s">
        <v>78</v>
      </c>
      <c r="F38" s="292"/>
      <c r="G38" s="292"/>
      <c r="H38" s="101"/>
      <c r="I38" s="156"/>
      <c r="J38" s="102"/>
      <c r="K38" s="96"/>
    </row>
    <row r="39" spans="1:28" ht="24.75" customHeight="1">
      <c r="A39" s="84"/>
      <c r="B39" s="78"/>
      <c r="C39" s="108"/>
      <c r="D39" s="175"/>
      <c r="E39" s="81"/>
      <c r="F39" s="292"/>
      <c r="G39" s="291"/>
      <c r="H39" s="99"/>
      <c r="I39" s="232"/>
      <c r="J39" s="232"/>
      <c r="K39" s="233"/>
    </row>
    <row r="40" spans="1:28" ht="24.75" customHeight="1">
      <c r="A40" s="79"/>
      <c r="B40" s="96" t="s">
        <v>73</v>
      </c>
      <c r="C40" s="200" t="s">
        <v>308</v>
      </c>
      <c r="D40" s="177">
        <v>14</v>
      </c>
      <c r="E40" s="79" t="s">
        <v>78</v>
      </c>
      <c r="F40" s="292"/>
      <c r="G40" s="292"/>
      <c r="H40" s="101"/>
      <c r="I40" s="156"/>
      <c r="J40" s="102"/>
      <c r="K40" s="96"/>
    </row>
    <row r="41" spans="1:28" ht="24.75" customHeight="1">
      <c r="A41" s="94"/>
      <c r="B41" s="78"/>
      <c r="C41" s="108"/>
      <c r="D41" s="175"/>
      <c r="E41" s="81"/>
      <c r="F41" s="292"/>
      <c r="G41" s="291"/>
      <c r="H41" s="99"/>
      <c r="I41" s="100"/>
      <c r="J41" s="100"/>
      <c r="K41" s="238"/>
      <c r="L41" s="17"/>
      <c r="O41" s="17"/>
      <c r="P41" s="17"/>
      <c r="Q41" s="17"/>
      <c r="AA41" s="17"/>
    </row>
    <row r="42" spans="1:28" ht="24.75" customHeight="1">
      <c r="A42" s="79"/>
      <c r="B42" s="96" t="s">
        <v>74</v>
      </c>
      <c r="C42" s="149" t="s">
        <v>77</v>
      </c>
      <c r="D42" s="177">
        <v>5.0999999999999996</v>
      </c>
      <c r="E42" s="79" t="s">
        <v>79</v>
      </c>
      <c r="F42" s="292"/>
      <c r="G42" s="292"/>
      <c r="H42" s="101"/>
      <c r="I42" s="156"/>
      <c r="J42" s="102"/>
      <c r="K42" s="96"/>
      <c r="L42" s="17"/>
      <c r="AA42" s="17"/>
    </row>
    <row r="43" spans="1:28" ht="24.75" customHeight="1">
      <c r="A43" s="81"/>
      <c r="B43" s="78"/>
      <c r="C43" s="108"/>
      <c r="D43" s="175"/>
      <c r="E43" s="81"/>
      <c r="F43" s="292"/>
      <c r="G43" s="291"/>
      <c r="H43" s="99"/>
      <c r="I43" s="232"/>
      <c r="J43" s="232"/>
      <c r="K43" s="233"/>
      <c r="L43" s="17"/>
      <c r="O43" s="17"/>
      <c r="P43" s="17"/>
      <c r="Q43" s="17"/>
      <c r="R43" s="17"/>
      <c r="S43" s="17"/>
      <c r="T43" s="17"/>
      <c r="U43" s="17"/>
      <c r="AB43" s="142"/>
    </row>
    <row r="44" spans="1:28" ht="24.75" customHeight="1">
      <c r="A44" s="79"/>
      <c r="B44" s="96" t="s">
        <v>161</v>
      </c>
      <c r="C44" s="69"/>
      <c r="D44" s="177">
        <v>87.7</v>
      </c>
      <c r="E44" s="79" t="s">
        <v>79</v>
      </c>
      <c r="F44" s="292"/>
      <c r="G44" s="292"/>
      <c r="H44" s="101"/>
      <c r="I44" s="156"/>
      <c r="J44" s="102"/>
      <c r="K44" s="96"/>
      <c r="L44" s="17"/>
      <c r="N44" s="36"/>
    </row>
    <row r="45" spans="1:28" ht="24.75" customHeight="1">
      <c r="A45" s="81"/>
      <c r="B45" s="78"/>
      <c r="C45" s="108"/>
      <c r="D45" s="175"/>
      <c r="E45" s="81"/>
      <c r="F45" s="292"/>
      <c r="G45" s="291"/>
      <c r="H45" s="99"/>
      <c r="I45" s="100"/>
      <c r="J45" s="100"/>
      <c r="K45" s="105"/>
      <c r="L45" s="17"/>
    </row>
    <row r="46" spans="1:28" ht="24.75" customHeight="1">
      <c r="A46" s="205"/>
      <c r="B46" s="96" t="s">
        <v>162</v>
      </c>
      <c r="C46" s="97" t="s">
        <v>166</v>
      </c>
      <c r="D46" s="177">
        <v>1.9</v>
      </c>
      <c r="E46" s="79" t="s">
        <v>79</v>
      </c>
      <c r="F46" s="292"/>
      <c r="G46" s="292"/>
      <c r="H46" s="101"/>
      <c r="I46" s="156"/>
      <c r="J46" s="102"/>
      <c r="K46" s="96"/>
      <c r="L46" s="17"/>
      <c r="M46" s="36"/>
      <c r="P46" s="17"/>
      <c r="Q46" s="17"/>
    </row>
    <row r="47" spans="1:28" ht="24.75" customHeight="1">
      <c r="A47" s="81"/>
      <c r="B47" s="78"/>
      <c r="C47" s="108"/>
      <c r="D47" s="175"/>
      <c r="E47" s="81"/>
      <c r="F47" s="292"/>
      <c r="G47" s="291"/>
      <c r="H47" s="99"/>
      <c r="I47" s="232"/>
      <c r="J47" s="232"/>
      <c r="K47" s="233"/>
      <c r="L47" s="17"/>
      <c r="M47" s="17"/>
      <c r="N47" s="17"/>
    </row>
    <row r="48" spans="1:28" ht="24.75" customHeight="1">
      <c r="A48" s="79"/>
      <c r="B48" s="96" t="s">
        <v>163</v>
      </c>
      <c r="C48" s="69" t="s">
        <v>167</v>
      </c>
      <c r="D48" s="177">
        <v>25.7</v>
      </c>
      <c r="E48" s="79" t="s">
        <v>79</v>
      </c>
      <c r="F48" s="292"/>
      <c r="G48" s="292"/>
      <c r="H48" s="101"/>
      <c r="I48" s="156"/>
      <c r="J48" s="102"/>
      <c r="K48" s="96"/>
    </row>
    <row r="49" spans="1:14" ht="24.75" customHeight="1">
      <c r="A49" s="84"/>
      <c r="B49" s="83"/>
      <c r="C49" s="108"/>
      <c r="D49" s="175"/>
      <c r="E49" s="81"/>
      <c r="F49" s="291"/>
      <c r="G49" s="291"/>
      <c r="H49" s="99"/>
      <c r="I49" s="100"/>
      <c r="J49" s="100"/>
      <c r="K49" s="105"/>
    </row>
    <row r="50" spans="1:14" ht="24.75" customHeight="1">
      <c r="A50" s="79"/>
      <c r="B50" s="85" t="s">
        <v>309</v>
      </c>
      <c r="C50" s="69" t="s">
        <v>314</v>
      </c>
      <c r="D50" s="176">
        <v>13</v>
      </c>
      <c r="E50" s="70" t="s">
        <v>79</v>
      </c>
      <c r="F50" s="292"/>
      <c r="G50" s="292"/>
      <c r="H50" s="101"/>
      <c r="I50" s="156"/>
      <c r="J50" s="102"/>
      <c r="K50" s="96"/>
    </row>
    <row r="51" spans="1:14" ht="24.75" customHeight="1">
      <c r="A51" s="94"/>
      <c r="B51" s="78"/>
      <c r="C51" s="108"/>
      <c r="D51" s="175"/>
      <c r="E51" s="81"/>
      <c r="F51" s="291"/>
      <c r="G51" s="291"/>
      <c r="H51" s="99"/>
      <c r="I51" s="100"/>
      <c r="J51" s="100"/>
      <c r="K51" s="105"/>
    </row>
    <row r="52" spans="1:14" ht="24.75" customHeight="1">
      <c r="A52" s="79"/>
      <c r="B52" s="96" t="s">
        <v>310</v>
      </c>
      <c r="C52" s="97" t="s">
        <v>315</v>
      </c>
      <c r="D52" s="176">
        <v>2.6</v>
      </c>
      <c r="E52" s="70" t="s">
        <v>79</v>
      </c>
      <c r="F52" s="292"/>
      <c r="G52" s="292"/>
      <c r="H52" s="101"/>
      <c r="I52" s="201"/>
      <c r="J52" s="102"/>
      <c r="K52" s="96"/>
    </row>
    <row r="53" spans="1:14" ht="24.75" customHeight="1">
      <c r="A53" s="81"/>
      <c r="B53" s="83"/>
      <c r="C53" s="108"/>
      <c r="D53" s="175"/>
      <c r="E53" s="81"/>
      <c r="F53" s="292"/>
      <c r="G53" s="291"/>
      <c r="H53" s="99"/>
      <c r="I53" s="100"/>
      <c r="J53" s="100"/>
      <c r="K53" s="105"/>
    </row>
    <row r="54" spans="1:14" ht="24.75" customHeight="1">
      <c r="A54" s="79"/>
      <c r="B54" s="85" t="s">
        <v>311</v>
      </c>
      <c r="C54" s="69" t="s">
        <v>92</v>
      </c>
      <c r="D54" s="176">
        <v>1.1000000000000001</v>
      </c>
      <c r="E54" s="70" t="s">
        <v>79</v>
      </c>
      <c r="F54" s="292"/>
      <c r="G54" s="292"/>
      <c r="H54" s="101"/>
      <c r="I54" s="156"/>
      <c r="J54" s="102"/>
      <c r="K54" s="96"/>
    </row>
    <row r="55" spans="1:14" ht="24.75" customHeight="1">
      <c r="A55" s="81"/>
      <c r="B55" s="83"/>
      <c r="C55" s="108"/>
      <c r="D55" s="175"/>
      <c r="E55" s="81"/>
      <c r="F55" s="292"/>
      <c r="G55" s="291"/>
      <c r="H55" s="99"/>
      <c r="I55" s="100"/>
      <c r="J55" s="100"/>
      <c r="K55" s="105"/>
    </row>
    <row r="56" spans="1:14" ht="24.75" customHeight="1">
      <c r="A56" s="79"/>
      <c r="B56" s="85" t="s">
        <v>312</v>
      </c>
      <c r="C56" s="200" t="s">
        <v>316</v>
      </c>
      <c r="D56" s="177">
        <v>32.799999999999997</v>
      </c>
      <c r="E56" s="70" t="s">
        <v>79</v>
      </c>
      <c r="F56" s="292"/>
      <c r="G56" s="292"/>
      <c r="H56" s="101"/>
      <c r="I56" s="156"/>
      <c r="J56" s="102"/>
      <c r="K56" s="96"/>
    </row>
    <row r="57" spans="1:14" ht="24.75" customHeight="1">
      <c r="A57" s="81"/>
      <c r="B57" s="83"/>
      <c r="C57" s="108"/>
      <c r="D57" s="175"/>
      <c r="E57" s="81"/>
      <c r="F57" s="291"/>
      <c r="G57" s="291"/>
      <c r="H57" s="99"/>
      <c r="I57" s="100"/>
      <c r="J57" s="100"/>
      <c r="K57" s="105"/>
    </row>
    <row r="58" spans="1:14" ht="24.75" customHeight="1">
      <c r="A58" s="79"/>
      <c r="B58" s="85" t="s">
        <v>313</v>
      </c>
      <c r="C58" s="97" t="s">
        <v>317</v>
      </c>
      <c r="D58" s="203">
        <v>14</v>
      </c>
      <c r="E58" s="70" t="s">
        <v>80</v>
      </c>
      <c r="F58" s="292"/>
      <c r="G58" s="292"/>
      <c r="H58" s="101"/>
      <c r="I58" s="156"/>
      <c r="J58" s="102"/>
      <c r="K58" s="96"/>
    </row>
    <row r="59" spans="1:14" ht="24.75" customHeight="1">
      <c r="A59" s="81"/>
      <c r="B59" s="78"/>
      <c r="C59" s="108"/>
      <c r="D59" s="175"/>
      <c r="E59" s="81"/>
      <c r="F59" s="291"/>
      <c r="G59" s="291"/>
      <c r="H59" s="99"/>
      <c r="I59" s="416"/>
      <c r="J59" s="416"/>
      <c r="K59" s="417"/>
    </row>
    <row r="60" spans="1:14" ht="24.75" customHeight="1">
      <c r="A60" s="79"/>
      <c r="B60" s="234"/>
      <c r="C60" s="200"/>
      <c r="D60" s="177"/>
      <c r="E60" s="79"/>
      <c r="F60" s="292"/>
      <c r="G60" s="292"/>
      <c r="H60" s="101"/>
      <c r="I60" s="201"/>
      <c r="J60" s="102"/>
      <c r="K60" s="98"/>
    </row>
    <row r="61" spans="1:14" ht="24.75" customHeight="1">
      <c r="A61" s="81"/>
      <c r="B61" s="78"/>
      <c r="C61" s="108"/>
      <c r="D61" s="175"/>
      <c r="E61" s="81"/>
      <c r="F61" s="291"/>
      <c r="G61" s="291"/>
      <c r="H61" s="99"/>
      <c r="I61" s="100"/>
      <c r="J61" s="100"/>
      <c r="K61" s="105"/>
    </row>
    <row r="62" spans="1:14" ht="24.75" customHeight="1">
      <c r="A62" s="79"/>
      <c r="B62" s="96"/>
      <c r="C62" s="149"/>
      <c r="D62" s="176"/>
      <c r="E62" s="70"/>
      <c r="F62" s="292"/>
      <c r="G62" s="292"/>
      <c r="H62" s="101"/>
      <c r="I62" s="156"/>
      <c r="J62" s="102"/>
      <c r="K62" s="96"/>
    </row>
    <row r="63" spans="1:14" ht="24.75" customHeight="1">
      <c r="A63" s="81"/>
      <c r="B63" s="78"/>
      <c r="C63" s="108"/>
      <c r="D63" s="175"/>
      <c r="E63" s="81"/>
      <c r="F63" s="291"/>
      <c r="G63" s="291"/>
      <c r="H63" s="99"/>
      <c r="I63" s="100"/>
      <c r="J63" s="100"/>
      <c r="K63" s="105"/>
    </row>
    <row r="64" spans="1:14" ht="24.75" customHeight="1">
      <c r="A64" s="79"/>
      <c r="B64" s="163" t="s">
        <v>71</v>
      </c>
      <c r="C64" s="149"/>
      <c r="D64" s="180"/>
      <c r="E64" s="70"/>
      <c r="F64" s="292"/>
      <c r="G64" s="292"/>
      <c r="H64" s="101"/>
      <c r="I64" s="102"/>
      <c r="J64" s="102"/>
      <c r="K64" s="98"/>
      <c r="M64" s="6">
        <f>SUM(M38:M63)</f>
        <v>0</v>
      </c>
      <c r="N64" s="6">
        <f>SUM(N38:N63)</f>
        <v>0</v>
      </c>
    </row>
    <row r="66" spans="1:28" ht="18.75" customHeight="1">
      <c r="H66" s="93"/>
      <c r="I66" s="142"/>
      <c r="J66" s="382"/>
      <c r="K66" s="382"/>
    </row>
    <row r="67" spans="1:28" s="17" customFormat="1" ht="37.5" customHeight="1">
      <c r="A67" s="21" t="s">
        <v>0</v>
      </c>
      <c r="B67" s="21" t="s">
        <v>1</v>
      </c>
      <c r="C67" s="21" t="s">
        <v>32</v>
      </c>
      <c r="D67" s="174" t="s">
        <v>2</v>
      </c>
      <c r="E67" s="21" t="s">
        <v>3</v>
      </c>
      <c r="F67" s="290" t="s">
        <v>4</v>
      </c>
      <c r="G67" s="290" t="s">
        <v>5</v>
      </c>
      <c r="H67" s="418" t="s">
        <v>33</v>
      </c>
      <c r="I67" s="419"/>
      <c r="J67" s="419"/>
      <c r="K67" s="420"/>
    </row>
    <row r="68" spans="1:28" ht="24.75" customHeight="1">
      <c r="A68" s="84"/>
      <c r="B68" s="73"/>
      <c r="C68" s="108"/>
      <c r="D68" s="175"/>
      <c r="E68" s="81"/>
      <c r="F68" s="292"/>
      <c r="G68" s="291"/>
      <c r="H68" s="99"/>
      <c r="I68" s="100"/>
      <c r="J68" s="100"/>
      <c r="K68" s="238"/>
    </row>
    <row r="69" spans="1:28" ht="24.75" customHeight="1">
      <c r="A69" s="79"/>
      <c r="B69" s="168" t="s">
        <v>505</v>
      </c>
      <c r="C69" s="149"/>
      <c r="D69" s="177"/>
      <c r="E69" s="79"/>
      <c r="F69" s="292"/>
      <c r="G69" s="292"/>
      <c r="H69" s="101"/>
      <c r="I69" s="156"/>
      <c r="J69" s="102"/>
      <c r="K69" s="96"/>
    </row>
    <row r="70" spans="1:28" ht="24.75" customHeight="1">
      <c r="A70" s="94"/>
      <c r="B70" s="78"/>
      <c r="C70" s="108"/>
      <c r="D70" s="175"/>
      <c r="E70" s="81"/>
      <c r="F70" s="292"/>
      <c r="G70" s="291"/>
      <c r="H70" s="99"/>
      <c r="I70" s="412"/>
      <c r="J70" s="412"/>
      <c r="K70" s="413"/>
    </row>
    <row r="71" spans="1:28" ht="24.75" customHeight="1">
      <c r="A71" s="79"/>
      <c r="B71" s="96" t="s">
        <v>506</v>
      </c>
      <c r="C71" s="69" t="s">
        <v>508</v>
      </c>
      <c r="D71" s="177">
        <v>14</v>
      </c>
      <c r="E71" s="70" t="s">
        <v>80</v>
      </c>
      <c r="F71" s="292"/>
      <c r="G71" s="292"/>
      <c r="H71" s="101"/>
      <c r="I71" s="156"/>
      <c r="J71" s="102"/>
      <c r="K71" s="96"/>
    </row>
    <row r="72" spans="1:28" ht="24.75" customHeight="1">
      <c r="A72" s="81"/>
      <c r="B72" s="78"/>
      <c r="C72" s="108"/>
      <c r="D72" s="175"/>
      <c r="E72" s="81"/>
      <c r="F72" s="292"/>
      <c r="G72" s="291"/>
      <c r="H72" s="99"/>
      <c r="I72" s="100"/>
      <c r="J72" s="100"/>
      <c r="K72" s="105"/>
    </row>
    <row r="73" spans="1:28" ht="24.75" customHeight="1">
      <c r="A73" s="79"/>
      <c r="B73" s="96" t="s">
        <v>506</v>
      </c>
      <c r="C73" s="97" t="s">
        <v>509</v>
      </c>
      <c r="D73" s="177">
        <v>7</v>
      </c>
      <c r="E73" s="70" t="s">
        <v>80</v>
      </c>
      <c r="F73" s="292"/>
      <c r="G73" s="292"/>
      <c r="H73" s="101"/>
      <c r="I73" s="156"/>
      <c r="J73" s="102"/>
      <c r="K73" s="96"/>
    </row>
    <row r="74" spans="1:28" ht="24.75" customHeight="1">
      <c r="A74" s="81"/>
      <c r="B74" s="78"/>
      <c r="C74" s="108"/>
      <c r="D74" s="175"/>
      <c r="E74" s="81"/>
      <c r="F74" s="292"/>
      <c r="G74" s="291"/>
      <c r="H74" s="99"/>
      <c r="I74" s="232"/>
      <c r="J74" s="232"/>
      <c r="K74" s="233"/>
      <c r="L74" s="17"/>
      <c r="O74" s="17"/>
      <c r="P74" s="17"/>
      <c r="Q74" s="17"/>
      <c r="AA74" s="17"/>
    </row>
    <row r="75" spans="1:28" ht="24.75" customHeight="1">
      <c r="A75" s="205"/>
      <c r="B75" s="96" t="s">
        <v>506</v>
      </c>
      <c r="C75" s="69" t="s">
        <v>510</v>
      </c>
      <c r="D75" s="177">
        <v>93</v>
      </c>
      <c r="E75" s="70" t="s">
        <v>80</v>
      </c>
      <c r="F75" s="292"/>
      <c r="G75" s="292"/>
      <c r="H75" s="101"/>
      <c r="I75" s="156"/>
      <c r="J75" s="102"/>
      <c r="K75" s="96"/>
      <c r="L75" s="17"/>
      <c r="AA75" s="17"/>
    </row>
    <row r="76" spans="1:28" ht="24.75" customHeight="1">
      <c r="A76" s="81"/>
      <c r="B76" s="78"/>
      <c r="C76" s="108"/>
      <c r="D76" s="175"/>
      <c r="E76" s="81"/>
      <c r="F76" s="291"/>
      <c r="G76" s="291"/>
      <c r="H76" s="99"/>
      <c r="I76" s="100"/>
      <c r="J76" s="100"/>
      <c r="K76" s="105"/>
      <c r="L76" s="17"/>
      <c r="O76" s="17"/>
      <c r="P76" s="17"/>
      <c r="Q76" s="17"/>
      <c r="R76" s="17"/>
      <c r="S76" s="17"/>
      <c r="T76" s="17"/>
      <c r="U76" s="17"/>
      <c r="AB76" s="142"/>
    </row>
    <row r="77" spans="1:28" ht="24.75" customHeight="1">
      <c r="A77" s="79"/>
      <c r="B77" s="96" t="s">
        <v>506</v>
      </c>
      <c r="C77" s="69" t="s">
        <v>511</v>
      </c>
      <c r="D77" s="176">
        <v>4</v>
      </c>
      <c r="E77" s="70" t="s">
        <v>80</v>
      </c>
      <c r="F77" s="292"/>
      <c r="G77" s="292"/>
      <c r="H77" s="101"/>
      <c r="I77" s="156"/>
      <c r="J77" s="102"/>
      <c r="K77" s="96"/>
      <c r="L77" s="17"/>
      <c r="N77" s="36"/>
    </row>
    <row r="78" spans="1:28" ht="24.75" customHeight="1">
      <c r="A78" s="84"/>
      <c r="B78" s="78"/>
      <c r="C78" s="108"/>
      <c r="D78" s="175"/>
      <c r="E78" s="81"/>
      <c r="F78" s="291"/>
      <c r="G78" s="291"/>
      <c r="H78" s="99"/>
      <c r="I78" s="100"/>
      <c r="J78" s="100"/>
      <c r="K78" s="105"/>
      <c r="L78" s="17"/>
    </row>
    <row r="79" spans="1:28" ht="24.75" customHeight="1">
      <c r="A79" s="79"/>
      <c r="B79" s="96" t="s">
        <v>506</v>
      </c>
      <c r="C79" s="97" t="s">
        <v>512</v>
      </c>
      <c r="D79" s="176">
        <v>2</v>
      </c>
      <c r="E79" s="70" t="s">
        <v>80</v>
      </c>
      <c r="F79" s="292"/>
      <c r="G79" s="292"/>
      <c r="H79" s="101"/>
      <c r="I79" s="201"/>
      <c r="J79" s="102"/>
      <c r="K79" s="96"/>
      <c r="L79" s="17"/>
      <c r="M79" s="36"/>
      <c r="P79" s="17"/>
      <c r="Q79" s="17"/>
    </row>
    <row r="80" spans="1:28" ht="24.75" customHeight="1">
      <c r="A80" s="94"/>
      <c r="B80" s="78"/>
      <c r="C80" s="108"/>
      <c r="D80" s="175"/>
      <c r="E80" s="81"/>
      <c r="F80" s="291"/>
      <c r="G80" s="291"/>
      <c r="H80" s="99"/>
      <c r="I80" s="100"/>
      <c r="J80" s="100"/>
      <c r="K80" s="105"/>
      <c r="L80" s="17"/>
      <c r="M80" s="17"/>
      <c r="N80" s="17"/>
    </row>
    <row r="81" spans="1:11" ht="24.75" customHeight="1">
      <c r="A81" s="79"/>
      <c r="B81" s="96" t="s">
        <v>506</v>
      </c>
      <c r="C81" s="69" t="s">
        <v>513</v>
      </c>
      <c r="D81" s="176">
        <v>1</v>
      </c>
      <c r="E81" s="70" t="s">
        <v>80</v>
      </c>
      <c r="F81" s="305"/>
      <c r="G81" s="292"/>
      <c r="H81" s="101"/>
      <c r="I81" s="156"/>
      <c r="J81" s="102"/>
      <c r="K81" s="96"/>
    </row>
    <row r="82" spans="1:11" ht="24.75" customHeight="1">
      <c r="A82" s="81"/>
      <c r="B82" s="78"/>
      <c r="C82" s="108"/>
      <c r="D82" s="175"/>
      <c r="E82" s="81"/>
      <c r="F82" s="291"/>
      <c r="G82" s="291"/>
      <c r="H82" s="99"/>
      <c r="I82" s="100"/>
      <c r="J82" s="100"/>
      <c r="K82" s="105"/>
    </row>
    <row r="83" spans="1:11" ht="24.75" customHeight="1">
      <c r="A83" s="79"/>
      <c r="B83" s="96" t="s">
        <v>506</v>
      </c>
      <c r="C83" s="200" t="s">
        <v>514</v>
      </c>
      <c r="D83" s="177">
        <v>2</v>
      </c>
      <c r="E83" s="70" t="s">
        <v>80</v>
      </c>
      <c r="F83" s="292"/>
      <c r="G83" s="292"/>
      <c r="H83" s="101"/>
      <c r="I83" s="156"/>
      <c r="J83" s="102"/>
      <c r="K83" s="96"/>
    </row>
    <row r="84" spans="1:11" ht="24.75" customHeight="1">
      <c r="A84" s="81"/>
      <c r="B84" s="78"/>
      <c r="C84" s="108"/>
      <c r="D84" s="175"/>
      <c r="E84" s="81"/>
      <c r="F84" s="291"/>
      <c r="G84" s="291"/>
      <c r="H84" s="99"/>
      <c r="I84" s="100"/>
      <c r="J84" s="100"/>
      <c r="K84" s="105"/>
    </row>
    <row r="85" spans="1:11" ht="24.75" customHeight="1">
      <c r="A85" s="79"/>
      <c r="B85" s="96" t="s">
        <v>506</v>
      </c>
      <c r="C85" s="97" t="s">
        <v>515</v>
      </c>
      <c r="D85" s="177">
        <v>6</v>
      </c>
      <c r="E85" s="70" t="s">
        <v>80</v>
      </c>
      <c r="F85" s="292"/>
      <c r="G85" s="292"/>
      <c r="H85" s="101"/>
      <c r="I85" s="156"/>
      <c r="J85" s="102"/>
      <c r="K85" s="96"/>
    </row>
    <row r="86" spans="1:11" ht="24.75" customHeight="1">
      <c r="A86" s="84"/>
      <c r="B86" s="78"/>
      <c r="C86" s="108"/>
      <c r="D86" s="175"/>
      <c r="E86" s="81"/>
      <c r="F86" s="291"/>
      <c r="G86" s="291"/>
      <c r="H86" s="99"/>
      <c r="I86" s="100"/>
      <c r="J86" s="100"/>
      <c r="K86" s="105"/>
    </row>
    <row r="87" spans="1:11" ht="24.75" customHeight="1">
      <c r="A87" s="79"/>
      <c r="B87" s="96" t="s">
        <v>506</v>
      </c>
      <c r="C87" s="149" t="s">
        <v>516</v>
      </c>
      <c r="D87" s="176">
        <v>4</v>
      </c>
      <c r="E87" s="70" t="s">
        <v>80</v>
      </c>
      <c r="F87" s="292"/>
      <c r="G87" s="292"/>
      <c r="H87" s="101"/>
      <c r="I87" s="156"/>
      <c r="J87" s="102"/>
      <c r="K87" s="96"/>
    </row>
    <row r="88" spans="1:11" ht="24.75" customHeight="1">
      <c r="A88" s="94"/>
      <c r="B88" s="78"/>
      <c r="C88" s="108"/>
      <c r="D88" s="175"/>
      <c r="E88" s="81"/>
      <c r="F88" s="291"/>
      <c r="G88" s="291"/>
      <c r="H88" s="99"/>
      <c r="I88" s="412"/>
      <c r="J88" s="412"/>
      <c r="K88" s="413"/>
    </row>
    <row r="89" spans="1:11" ht="24.75" customHeight="1">
      <c r="A89" s="79"/>
      <c r="B89" s="96"/>
      <c r="C89" s="140"/>
      <c r="D89" s="177"/>
      <c r="E89" s="79"/>
      <c r="F89" s="292"/>
      <c r="G89" s="292"/>
      <c r="H89" s="117"/>
      <c r="I89" s="145"/>
      <c r="J89" s="102"/>
      <c r="K89" s="98"/>
    </row>
    <row r="90" spans="1:11" ht="24.75" customHeight="1">
      <c r="A90" s="81"/>
      <c r="B90" s="78"/>
      <c r="C90" s="108"/>
      <c r="D90" s="175"/>
      <c r="E90" s="81"/>
      <c r="F90" s="291"/>
      <c r="G90" s="291"/>
      <c r="H90" s="99"/>
      <c r="I90" s="100"/>
      <c r="J90" s="100"/>
      <c r="K90" s="105"/>
    </row>
    <row r="91" spans="1:11" ht="24.75" customHeight="1">
      <c r="A91" s="79"/>
      <c r="B91" s="116"/>
      <c r="C91" s="140"/>
      <c r="D91" s="179"/>
      <c r="E91" s="79"/>
      <c r="F91" s="292"/>
      <c r="G91" s="292"/>
      <c r="H91" s="117"/>
      <c r="I91" s="145"/>
      <c r="J91" s="119"/>
      <c r="K91" s="98"/>
    </row>
    <row r="92" spans="1:11" ht="24.75" customHeight="1">
      <c r="A92" s="81"/>
      <c r="B92" s="78"/>
      <c r="C92" s="108"/>
      <c r="D92" s="175"/>
      <c r="E92" s="81"/>
      <c r="F92" s="291"/>
      <c r="G92" s="291"/>
      <c r="H92" s="99"/>
      <c r="I92" s="416"/>
      <c r="J92" s="416"/>
      <c r="K92" s="417"/>
    </row>
    <row r="93" spans="1:11" ht="24.75" customHeight="1">
      <c r="A93" s="79"/>
      <c r="B93" s="96"/>
      <c r="C93" s="200"/>
      <c r="D93" s="177"/>
      <c r="E93" s="79"/>
      <c r="F93" s="292"/>
      <c r="G93" s="292"/>
      <c r="H93" s="101"/>
      <c r="I93" s="201"/>
      <c r="J93" s="102"/>
      <c r="K93" s="98"/>
    </row>
    <row r="94" spans="1:11" ht="24.75" customHeight="1">
      <c r="A94" s="81"/>
      <c r="B94" s="78"/>
      <c r="C94" s="108"/>
      <c r="D94" s="175"/>
      <c r="E94" s="81"/>
      <c r="F94" s="291"/>
      <c r="G94" s="291"/>
      <c r="H94" s="99"/>
      <c r="I94" s="100"/>
      <c r="J94" s="100"/>
      <c r="K94" s="105"/>
    </row>
    <row r="95" spans="1:11" ht="24.75" customHeight="1">
      <c r="A95" s="79"/>
      <c r="B95" s="96"/>
      <c r="C95" s="149"/>
      <c r="D95" s="176"/>
      <c r="E95" s="70"/>
      <c r="F95" s="292"/>
      <c r="G95" s="292"/>
      <c r="H95" s="101"/>
      <c r="I95" s="156"/>
      <c r="J95" s="102"/>
      <c r="K95" s="96"/>
    </row>
    <row r="96" spans="1:11" ht="24.75" customHeight="1">
      <c r="A96" s="81"/>
      <c r="B96" s="78"/>
      <c r="C96" s="108"/>
      <c r="D96" s="175"/>
      <c r="E96" s="81"/>
      <c r="F96" s="291"/>
      <c r="G96" s="291"/>
      <c r="H96" s="99"/>
      <c r="I96" s="100"/>
      <c r="J96" s="100"/>
      <c r="K96" s="105"/>
    </row>
    <row r="97" spans="1:14" ht="24.75" customHeight="1">
      <c r="A97" s="79"/>
      <c r="B97" s="163" t="s">
        <v>71</v>
      </c>
      <c r="C97" s="149"/>
      <c r="D97" s="180"/>
      <c r="E97" s="70"/>
      <c r="F97" s="292"/>
      <c r="G97" s="292"/>
      <c r="H97" s="101"/>
      <c r="I97" s="102"/>
      <c r="J97" s="102"/>
      <c r="K97" s="98"/>
      <c r="M97" s="6">
        <f>SUM(M71:M96)</f>
        <v>0</v>
      </c>
      <c r="N97" s="6">
        <f>SUM(N71:N96)</f>
        <v>0</v>
      </c>
    </row>
    <row r="99" spans="1:14" ht="18.75" customHeight="1">
      <c r="H99" s="93"/>
      <c r="I99" s="142"/>
      <c r="J99" s="382"/>
      <c r="K99" s="382"/>
    </row>
  </sheetData>
  <mergeCells count="12">
    <mergeCell ref="H67:K67"/>
    <mergeCell ref="I70:K70"/>
    <mergeCell ref="I88:K88"/>
    <mergeCell ref="I92:K92"/>
    <mergeCell ref="J99:K99"/>
    <mergeCell ref="I59:K59"/>
    <mergeCell ref="J66:K66"/>
    <mergeCell ref="H34:K34"/>
    <mergeCell ref="J33:K33"/>
    <mergeCell ref="H1:K1"/>
    <mergeCell ref="H2:K2"/>
    <mergeCell ref="H3:K3"/>
  </mergeCells>
  <phoneticPr fontId="52"/>
  <conditionalFormatting sqref="F2:F97">
    <cfRule type="expression" dxfId="245" priority="1">
      <formula>$E2="式"</formula>
    </cfRule>
  </conditionalFormatting>
  <printOptions horizontalCentered="1" verticalCentered="1"/>
  <pageMargins left="0.62992125984251968" right="0.23622047244094491" top="0.98425196850393704" bottom="0.39370078740157483" header="0.55118110236220474" footer="0.31496062992125984"/>
  <pageSetup paperSize="9" orientation="portrait" r:id="rId1"/>
  <headerFooter>
    <oddFooter>&amp;RNo,&amp;P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36</vt:i4>
      </vt:variant>
    </vt:vector>
  </HeadingPairs>
  <TitlesOfParts>
    <vt:vector size="72" baseType="lpstr">
      <vt:lpstr>表紙</vt:lpstr>
      <vt:lpstr>種目別内訳</vt:lpstr>
      <vt:lpstr>科目別内訳Ⅰ</vt:lpstr>
      <vt:lpstr>細目別内訳（1）直接</vt:lpstr>
      <vt:lpstr>細目別内訳（2）防水</vt:lpstr>
      <vt:lpstr>細目別内訳（3）ﾀｲﾙ</vt:lpstr>
      <vt:lpstr>細目別内訳（4）木</vt:lpstr>
      <vt:lpstr>細目別内訳（5）屋根</vt:lpstr>
      <vt:lpstr>細目別内訳（6）金属</vt:lpstr>
      <vt:lpstr>細目別内訳（7）左官</vt:lpstr>
      <vt:lpstr>細目別内訳（8）木建</vt:lpstr>
      <vt:lpstr>細目別内訳（9）鋼建</vt:lpstr>
      <vt:lpstr>細目別内訳（10）ｶﾞﾗｽ</vt:lpstr>
      <vt:lpstr>細目別内訳（11）塗装</vt:lpstr>
      <vt:lpstr>細目別内訳（12）内外装</vt:lpstr>
      <vt:lpstr>細目別内訳（13）家具</vt:lpstr>
      <vt:lpstr>細目別内訳　(14)展示</vt:lpstr>
      <vt:lpstr>細目別内訳（15）サイン</vt:lpstr>
      <vt:lpstr>細目別内訳（16）昇降</vt:lpstr>
      <vt:lpstr>細目別内訳（17）雑</vt:lpstr>
      <vt:lpstr>細目別内訳（18）撤去</vt:lpstr>
      <vt:lpstr>科目別内訳 ＩＩ </vt:lpstr>
      <vt:lpstr>細目別内訳II（1）直接</vt:lpstr>
      <vt:lpstr>細目別内訳II（2）躯体</vt:lpstr>
      <vt:lpstr>細目別内訳II（3）木</vt:lpstr>
      <vt:lpstr>細目別内訳II（4）屋根</vt:lpstr>
      <vt:lpstr>細目別内訳II（5）左官</vt:lpstr>
      <vt:lpstr>細目別内訳II（6）ｱﾙﾐ</vt:lpstr>
      <vt:lpstr>細目別内訳II（7）ｶﾞﾗｽ</vt:lpstr>
      <vt:lpstr>細目別内訳II（8）塗装</vt:lpstr>
      <vt:lpstr>細目別内訳II（9）内装</vt:lpstr>
      <vt:lpstr>細目別内訳II（10）家具</vt:lpstr>
      <vt:lpstr>細目別内訳II（11）雑</vt:lpstr>
      <vt:lpstr>細目別内訳II（12）撤去</vt:lpstr>
      <vt:lpstr>科目別内訳 (共)</vt:lpstr>
      <vt:lpstr>細目別内訳 (共)</vt:lpstr>
      <vt:lpstr>'科目別内訳 (共)'!Print_Area</vt:lpstr>
      <vt:lpstr>'科目別内訳 ＩＩ '!Print_Area</vt:lpstr>
      <vt:lpstr>科目別内訳Ⅰ!Print_Area</vt:lpstr>
      <vt:lpstr>'細目別内訳　(14)展示'!Print_Area</vt:lpstr>
      <vt:lpstr>'細目別内訳 (共)'!Print_Area</vt:lpstr>
      <vt:lpstr>'細目別内訳（1）直接'!Print_Area</vt:lpstr>
      <vt:lpstr>'細目別内訳（10）ｶﾞﾗｽ'!Print_Area</vt:lpstr>
      <vt:lpstr>'細目別内訳（11）塗装'!Print_Area</vt:lpstr>
      <vt:lpstr>'細目別内訳（12）内外装'!Print_Area</vt:lpstr>
      <vt:lpstr>'細目別内訳（13）家具'!Print_Area</vt:lpstr>
      <vt:lpstr>'細目別内訳（15）サイン'!Print_Area</vt:lpstr>
      <vt:lpstr>'細目別内訳（16）昇降'!Print_Area</vt:lpstr>
      <vt:lpstr>'細目別内訳（17）雑'!Print_Area</vt:lpstr>
      <vt:lpstr>'細目別内訳（18）撤去'!Print_Area</vt:lpstr>
      <vt:lpstr>'細目別内訳（2）防水'!Print_Area</vt:lpstr>
      <vt:lpstr>'細目別内訳（3）ﾀｲﾙ'!Print_Area</vt:lpstr>
      <vt:lpstr>'細目別内訳（4）木'!Print_Area</vt:lpstr>
      <vt:lpstr>'細目別内訳（5）屋根'!Print_Area</vt:lpstr>
      <vt:lpstr>'細目別内訳（6）金属'!Print_Area</vt:lpstr>
      <vt:lpstr>'細目別内訳（7）左官'!Print_Area</vt:lpstr>
      <vt:lpstr>'細目別内訳（8）木建'!Print_Area</vt:lpstr>
      <vt:lpstr>'細目別内訳（9）鋼建'!Print_Area</vt:lpstr>
      <vt:lpstr>'細目別内訳II（1）直接'!Print_Area</vt:lpstr>
      <vt:lpstr>'細目別内訳II（10）家具'!Print_Area</vt:lpstr>
      <vt:lpstr>'細目別内訳II（11）雑'!Print_Area</vt:lpstr>
      <vt:lpstr>'細目別内訳II（12）撤去'!Print_Area</vt:lpstr>
      <vt:lpstr>'細目別内訳II（2）躯体'!Print_Area</vt:lpstr>
      <vt:lpstr>'細目別内訳II（3）木'!Print_Area</vt:lpstr>
      <vt:lpstr>'細目別内訳II（4）屋根'!Print_Area</vt:lpstr>
      <vt:lpstr>'細目別内訳II（5）左官'!Print_Area</vt:lpstr>
      <vt:lpstr>'細目別内訳II（6）ｱﾙﾐ'!Print_Area</vt:lpstr>
      <vt:lpstr>'細目別内訳II（7）ｶﾞﾗｽ'!Print_Area</vt:lpstr>
      <vt:lpstr>'細目別内訳II（8）塗装'!Print_Area</vt:lpstr>
      <vt:lpstr>'細目別内訳II（9）内装'!Print_Area</vt:lpstr>
      <vt:lpstr>種目別内訳!Print_Area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2013-08-08T02:52:34Z</cp:lastPrinted>
  <dcterms:created xsi:type="dcterms:W3CDTF">2006-09-16T00:00:00Z</dcterms:created>
  <dcterms:modified xsi:type="dcterms:W3CDTF">2019-04-15T08:01:00Z</dcterms:modified>
</cp:coreProperties>
</file>